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wner\Desktop\OHT\現代書作家協会\現代書作家協会展\第58回\臨書部門\出品票C（出品料合計表）\"/>
    </mc:Choice>
  </mc:AlternateContent>
  <xr:revisionPtr revIDLastSave="0" documentId="13_ncr:1_{C42CD736-F843-4A1E-AA54-9783EAF71EB8}" xr6:coauthVersionLast="36" xr6:coauthVersionMax="47" xr10:uidLastSave="{00000000-0000-0000-0000-000000000000}"/>
  <workbookProtection workbookAlgorithmName="SHA-512" workbookHashValue="/QZ5MksN2yJpGQFIxdb/mDTjQPuI8eapTsn2idHC4Vlc7w/lXA3Wzsm43aoRdcv/NZR57C15GWZHY30K0IZMGA==" workbookSaltValue="3W/aDKEF9eMHfaCBYQDYgw==" workbookSpinCount="100000" lockStructure="1"/>
  <bookViews>
    <workbookView xWindow="0" yWindow="0" windowWidth="28800" windowHeight="12015" tabRatio="982" xr2:uid="{00000000-000D-0000-FFFF-FFFF00000000}"/>
  </bookViews>
  <sheets>
    <sheet name="【計算式】第57回団体出品料合計表" sheetId="14" r:id="rId1"/>
    <sheet name="第56回団体出品料合計表" sheetId="13" state="hidden" r:id="rId2"/>
  </sheets>
  <definedNames>
    <definedName name="_xlnm.Print_Area" localSheetId="0">【計算式】第57回団体出品料合計表!$B$2:$V$29</definedName>
  </definedNames>
  <calcPr calcId="191029"/>
</workbook>
</file>

<file path=xl/calcChain.xml><?xml version="1.0" encoding="utf-8"?>
<calcChain xmlns="http://schemas.openxmlformats.org/spreadsheetml/2006/main">
  <c r="J20" i="14" l="1"/>
  <c r="J8" i="14"/>
  <c r="J14" i="14" s="1"/>
  <c r="J9" i="14"/>
  <c r="J10" i="14"/>
  <c r="J11" i="14"/>
  <c r="Q28" i="14" l="1"/>
  <c r="K23" i="14" l="1"/>
  <c r="K22" i="14"/>
  <c r="T19" i="14"/>
  <c r="T18" i="14"/>
  <c r="T17" i="14"/>
  <c r="T16" i="14"/>
  <c r="T15" i="14"/>
  <c r="T13" i="14"/>
  <c r="T12" i="14"/>
  <c r="J19" i="14"/>
  <c r="J18" i="14"/>
  <c r="J17" i="14"/>
  <c r="J16" i="14"/>
  <c r="J15" i="14"/>
  <c r="J13" i="14"/>
  <c r="J12" i="14"/>
  <c r="T14" i="14" l="1"/>
  <c r="T20" i="14"/>
  <c r="Q26" i="14"/>
</calcChain>
</file>

<file path=xl/sharedStrings.xml><?xml version="1.0" encoding="utf-8"?>
<sst xmlns="http://schemas.openxmlformats.org/spreadsheetml/2006/main" count="269" uniqueCount="67">
  <si>
    <t>高校生</t>
    <rPh sb="0" eb="3">
      <t>コウコウセイ</t>
    </rPh>
    <phoneticPr fontId="1"/>
  </si>
  <si>
    <t>小中学生</t>
    <rPh sb="0" eb="4">
      <t>ショウチュウガクセイ</t>
    </rPh>
    <phoneticPr fontId="1"/>
  </si>
  <si>
    <t>一　般</t>
    <rPh sb="0" eb="1">
      <t>イチ</t>
    </rPh>
    <rPh sb="2" eb="3">
      <t>ハン</t>
    </rPh>
    <phoneticPr fontId="1"/>
  </si>
  <si>
    <t>鑑別料</t>
    <rPh sb="0" eb="2">
      <t>カンベツ</t>
    </rPh>
    <rPh sb="2" eb="3">
      <t>リョウ</t>
    </rPh>
    <phoneticPr fontId="1"/>
  </si>
  <si>
    <t>出品料</t>
    <rPh sb="0" eb="2">
      <t>シュッピン</t>
    </rPh>
    <rPh sb="2" eb="3">
      <t>リョウ</t>
    </rPh>
    <phoneticPr fontId="1"/>
  </si>
  <si>
    <t>一　科</t>
    <rPh sb="0" eb="1">
      <t>イチ</t>
    </rPh>
    <rPh sb="2" eb="3">
      <t>カ</t>
    </rPh>
    <phoneticPr fontId="1"/>
  </si>
  <si>
    <t>二　科</t>
    <rPh sb="0" eb="1">
      <t>ニ</t>
    </rPh>
    <rPh sb="2" eb="3">
      <t>カ</t>
    </rPh>
    <phoneticPr fontId="1"/>
  </si>
  <si>
    <t>イ</t>
    <phoneticPr fontId="1"/>
  </si>
  <si>
    <t>ロ</t>
    <phoneticPr fontId="1"/>
  </si>
  <si>
    <t>表具代</t>
    <rPh sb="0" eb="2">
      <t>ヒョウグ</t>
    </rPh>
    <rPh sb="2" eb="3">
      <t>ダイ</t>
    </rPh>
    <phoneticPr fontId="1"/>
  </si>
  <si>
    <t>出品委嘱</t>
    <rPh sb="0" eb="2">
      <t>シュッピン</t>
    </rPh>
    <rPh sb="2" eb="4">
      <t>イショク</t>
    </rPh>
    <phoneticPr fontId="1"/>
  </si>
  <si>
    <t>張り合わせの割増料金</t>
    <rPh sb="0" eb="1">
      <t>ハ</t>
    </rPh>
    <rPh sb="2" eb="3">
      <t>ア</t>
    </rPh>
    <rPh sb="6" eb="8">
      <t>ワリマシ</t>
    </rPh>
    <rPh sb="8" eb="10">
      <t>リョウキン</t>
    </rPh>
    <phoneticPr fontId="1"/>
  </si>
  <si>
    <t>５名以上</t>
    <rPh sb="1" eb="2">
      <t>メイ</t>
    </rPh>
    <rPh sb="2" eb="4">
      <t>イジョウ</t>
    </rPh>
    <phoneticPr fontId="1"/>
  </si>
  <si>
    <t>現代書作家協会　臨書部門　事務局</t>
    <rPh sb="0" eb="2">
      <t>ゲンダイ</t>
    </rPh>
    <rPh sb="2" eb="7">
      <t>ショサッカキョウカイ</t>
    </rPh>
    <rPh sb="8" eb="10">
      <t>リンショ</t>
    </rPh>
    <rPh sb="10" eb="12">
      <t>ブモン</t>
    </rPh>
    <rPh sb="13" eb="16">
      <t>ジムキョク</t>
    </rPh>
    <phoneticPr fontId="1"/>
  </si>
  <si>
    <t>⑤</t>
    <phoneticPr fontId="1"/>
  </si>
  <si>
    <r>
      <t>第</t>
    </r>
    <r>
      <rPr>
        <b/>
        <sz val="20"/>
        <color rgb="FFFF0000"/>
        <rFont val="HGP明朝B"/>
        <family val="1"/>
        <charset val="128"/>
      </rPr>
      <t>５６</t>
    </r>
    <r>
      <rPr>
        <b/>
        <sz val="20"/>
        <color theme="1"/>
        <rFont val="HGP明朝B"/>
        <family val="1"/>
        <charset val="128"/>
      </rPr>
      <t>回　現代書作家協会　臨書部門　</t>
    </r>
    <r>
      <rPr>
        <b/>
        <sz val="20"/>
        <color rgb="FFFF0000"/>
        <rFont val="HGP明朝B"/>
        <family val="1"/>
        <charset val="128"/>
      </rPr>
      <t>団体出品料合計表</t>
    </r>
    <rPh sb="0" eb="1">
      <t>ダイ</t>
    </rPh>
    <rPh sb="3" eb="4">
      <t>カイ</t>
    </rPh>
    <rPh sb="5" eb="7">
      <t>ゲンダイ</t>
    </rPh>
    <rPh sb="7" eb="8">
      <t>ショ</t>
    </rPh>
    <rPh sb="8" eb="10">
      <t>サッカ</t>
    </rPh>
    <rPh sb="10" eb="12">
      <t>キョウカイ</t>
    </rPh>
    <rPh sb="13" eb="15">
      <t>リンショ</t>
    </rPh>
    <rPh sb="15" eb="17">
      <t>ブモン</t>
    </rPh>
    <rPh sb="18" eb="20">
      <t>ダンタイ</t>
    </rPh>
    <rPh sb="20" eb="23">
      <t>シュッピンリョウ</t>
    </rPh>
    <rPh sb="23" eb="26">
      <t>ゴウケイヒョウ</t>
    </rPh>
    <phoneticPr fontId="1"/>
  </si>
  <si>
    <t>円</t>
    <rPh sb="0" eb="1">
      <t>エン</t>
    </rPh>
    <phoneticPr fontId="1"/>
  </si>
  <si>
    <t>,</t>
    <phoneticPr fontId="1"/>
  </si>
  <si>
    <t>●　公募</t>
    <rPh sb="2" eb="4">
      <t>コウボ</t>
    </rPh>
    <phoneticPr fontId="1"/>
  </si>
  <si>
    <t>合計</t>
    <rPh sb="0" eb="2">
      <t>ゴウケイ</t>
    </rPh>
    <phoneticPr fontId="1"/>
  </si>
  <si>
    <t>円</t>
    <rPh sb="0" eb="1">
      <t>エン</t>
    </rPh>
    <phoneticPr fontId="1"/>
  </si>
  <si>
    <t>ハ ・ ニ</t>
    <phoneticPr fontId="1"/>
  </si>
  <si>
    <t>ホ ・ ヘ</t>
    <phoneticPr fontId="1"/>
  </si>
  <si>
    <t>ト ・ チ</t>
    <phoneticPr fontId="1"/>
  </si>
  <si>
    <t>×　　</t>
    <phoneticPr fontId="1"/>
  </si>
  <si>
    <t>×　</t>
    <phoneticPr fontId="1"/>
  </si>
  <si>
    <t>人 ＝</t>
    <rPh sb="0" eb="1">
      <t>ヒト</t>
    </rPh>
    <phoneticPr fontId="1"/>
  </si>
  <si>
    <t>点 ＝</t>
    <rPh sb="0" eb="1">
      <t>テン</t>
    </rPh>
    <phoneticPr fontId="1"/>
  </si>
  <si>
    <t>師系番号：</t>
    <rPh sb="0" eb="1">
      <t>シ</t>
    </rPh>
    <rPh sb="1" eb="2">
      <t>ケイ</t>
    </rPh>
    <rPh sb="2" eb="4">
      <t>バンゴウ</t>
    </rPh>
    <phoneticPr fontId="1"/>
  </si>
  <si>
    <t>責任者：</t>
    <rPh sb="0" eb="3">
      <t>セキニンシャ</t>
    </rPh>
    <phoneticPr fontId="1"/>
  </si>
  <si>
    <t>●　出品委嘱 ・ 無鑑査</t>
    <rPh sb="2" eb="4">
      <t>シュッピン</t>
    </rPh>
    <rPh sb="4" eb="6">
      <t>イショク</t>
    </rPh>
    <rPh sb="9" eb="12">
      <t>ムカンサ</t>
    </rPh>
    <phoneticPr fontId="1"/>
  </si>
  <si>
    <t xml:space="preserve"> ② 公募 表具代</t>
    <rPh sb="3" eb="5">
      <t>コウボ</t>
    </rPh>
    <rPh sb="6" eb="9">
      <t>ヒョウグダイ</t>
    </rPh>
    <phoneticPr fontId="1"/>
  </si>
  <si>
    <t xml:space="preserve"> ① 公募　鑑別料　及び　出品料</t>
    <rPh sb="3" eb="5">
      <t>コウボ</t>
    </rPh>
    <phoneticPr fontId="1"/>
  </si>
  <si>
    <t>×</t>
    <phoneticPr fontId="1"/>
  </si>
  <si>
    <t>枚 ＝</t>
    <rPh sb="0" eb="1">
      <t>マイ</t>
    </rPh>
    <phoneticPr fontId="1"/>
  </si>
  <si>
    <r>
      <t>( 例：張り合わせ　</t>
    </r>
    <r>
      <rPr>
        <sz val="14"/>
        <color rgb="FFFF0000"/>
        <rFont val="HGP明朝B"/>
        <family val="1"/>
        <charset val="128"/>
      </rPr>
      <t>８枚</t>
    </r>
    <r>
      <rPr>
        <sz val="14"/>
        <rFont val="HGP明朝B"/>
        <family val="1"/>
        <charset val="128"/>
      </rPr>
      <t>の場合 １,０００</t>
    </r>
    <r>
      <rPr>
        <sz val="14"/>
        <color theme="1"/>
        <rFont val="HGP明朝B"/>
        <family val="1"/>
        <charset val="128"/>
      </rPr>
      <t>円×（　８－１）枚＝  ７，０００円 )</t>
    </r>
    <phoneticPr fontId="1"/>
  </si>
  <si>
    <t xml:space="preserve"> </t>
    <phoneticPr fontId="1"/>
  </si>
  <si>
    <r>
      <t xml:space="preserve">( 例：張り合わせ </t>
    </r>
    <r>
      <rPr>
        <sz val="14"/>
        <color rgb="FFFF0000"/>
        <rFont val="HGP明朝B"/>
        <family val="1"/>
        <charset val="128"/>
      </rPr>
      <t>１０枚</t>
    </r>
    <r>
      <rPr>
        <sz val="14"/>
        <rFont val="HGP明朝B"/>
        <family val="1"/>
        <charset val="128"/>
      </rPr>
      <t>の場合 １,５００</t>
    </r>
    <r>
      <rPr>
        <sz val="14"/>
        <color theme="1"/>
        <rFont val="HGP明朝B"/>
        <family val="1"/>
        <charset val="128"/>
      </rPr>
      <t>円×（１０－１）枚＝ １３，５００円 )</t>
    </r>
    <phoneticPr fontId="1"/>
  </si>
  <si>
    <t>総
合
計</t>
    <rPh sb="0" eb="1">
      <t>ソウ</t>
    </rPh>
    <rPh sb="2" eb="3">
      <t>ゴウ</t>
    </rPh>
    <rPh sb="4" eb="5">
      <t>ケイ</t>
    </rPh>
    <phoneticPr fontId="1"/>
  </si>
  <si>
    <t>　（①+③）×０．９+②+④+⑤　＝　　　                     　　　　</t>
    <phoneticPr fontId="1"/>
  </si>
  <si>
    <t xml:space="preserve">　①+②+③+④+⑤　＝　　　　  　　　                       </t>
    <phoneticPr fontId="1"/>
  </si>
  <si>
    <t>無 鑑 査</t>
    <rPh sb="0" eb="1">
      <t>ム</t>
    </rPh>
    <rPh sb="2" eb="3">
      <t>カガミ</t>
    </rPh>
    <rPh sb="4" eb="5">
      <t>サ</t>
    </rPh>
    <phoneticPr fontId="1"/>
  </si>
  <si>
    <t>,</t>
    <phoneticPr fontId="1"/>
  </si>
  <si>
    <t xml:space="preserve"> ③ 出品委嘱・無鑑査　出品料　　合計　　　　 　　　　　　　　　円</t>
    <rPh sb="3" eb="7">
      <t>シュッピンイショク</t>
    </rPh>
    <rPh sb="8" eb="11">
      <t>ムカンサ</t>
    </rPh>
    <rPh sb="12" eb="14">
      <t>シュッピン</t>
    </rPh>
    <rPh sb="14" eb="15">
      <t>リョウ</t>
    </rPh>
    <rPh sb="17" eb="19">
      <t>ゴウケイ</t>
    </rPh>
    <rPh sb="33" eb="34">
      <t>エン</t>
    </rPh>
    <phoneticPr fontId="1"/>
  </si>
  <si>
    <t xml:space="preserve"> ④ 出品委嘱・無鑑査　表具代　  合計　　　　　　　　　　　　円</t>
    <rPh sb="3" eb="7">
      <t>シュッピンイショク</t>
    </rPh>
    <rPh sb="8" eb="11">
      <t>ムカンサ</t>
    </rPh>
    <rPh sb="12" eb="13">
      <t>ヒョウ</t>
    </rPh>
    <rPh sb="13" eb="14">
      <t>グ</t>
    </rPh>
    <rPh sb="14" eb="15">
      <t>ダイ</t>
    </rPh>
    <rPh sb="18" eb="19">
      <t>ゴウ</t>
    </rPh>
    <rPh sb="19" eb="20">
      <t>ケイ</t>
    </rPh>
    <rPh sb="32" eb="33">
      <t>エン</t>
    </rPh>
    <phoneticPr fontId="1"/>
  </si>
  <si>
    <t xml:space="preserve">        ,</t>
    <phoneticPr fontId="1"/>
  </si>
  <si>
    <t xml:space="preserve">   ,</t>
    <phoneticPr fontId="1"/>
  </si>
  <si>
    <t xml:space="preserve">  ,</t>
    <phoneticPr fontId="1"/>
  </si>
  <si>
    <t>【送金方法】（現金書留不可）</t>
    <rPh sb="1" eb="3">
      <t>ソウキン</t>
    </rPh>
    <rPh sb="3" eb="5">
      <t>ホウホウ</t>
    </rPh>
    <rPh sb="7" eb="9">
      <t>ゲンキン</t>
    </rPh>
    <rPh sb="9" eb="11">
      <t>カキトメ</t>
    </rPh>
    <rPh sb="11" eb="13">
      <t>フカ</t>
    </rPh>
    <phoneticPr fontId="1"/>
  </si>
  <si>
    <t>４名以下</t>
    <rPh sb="1" eb="2">
      <t>メイ</t>
    </rPh>
    <rPh sb="2" eb="4">
      <t>イカ</t>
    </rPh>
    <phoneticPr fontId="1"/>
  </si>
  <si>
    <t>　出品人数が４名以下はこちらで計算して下さい</t>
    <rPh sb="1" eb="3">
      <t>シュッピン</t>
    </rPh>
    <rPh sb="3" eb="4">
      <t>ニン</t>
    </rPh>
    <rPh sb="4" eb="5">
      <t>スウ</t>
    </rPh>
    <rPh sb="7" eb="8">
      <t>メイ</t>
    </rPh>
    <rPh sb="8" eb="10">
      <t>イカ</t>
    </rPh>
    <rPh sb="15" eb="17">
      <t>ケイサン</t>
    </rPh>
    <rPh sb="19" eb="20">
      <t>クダ</t>
    </rPh>
    <phoneticPr fontId="1"/>
  </si>
  <si>
    <t>　出品人数が５名以上はこちらで計算して下さい
　１０％は事務費としてご活用下さい</t>
    <rPh sb="1" eb="3">
      <t>シュッピン</t>
    </rPh>
    <rPh sb="3" eb="4">
      <t>ニン</t>
    </rPh>
    <rPh sb="4" eb="5">
      <t>スウ</t>
    </rPh>
    <rPh sb="7" eb="8">
      <t>メイ</t>
    </rPh>
    <rPh sb="8" eb="10">
      <t>イジョウ</t>
    </rPh>
    <rPh sb="15" eb="17">
      <t>ケイサン</t>
    </rPh>
    <rPh sb="19" eb="20">
      <t>クダ</t>
    </rPh>
    <rPh sb="28" eb="31">
      <t>ジムヒ</t>
    </rPh>
    <rPh sb="35" eb="37">
      <t>カツヨウ</t>
    </rPh>
    <rPh sb="37" eb="38">
      <t>クダ</t>
    </rPh>
    <phoneticPr fontId="1"/>
  </si>
  <si>
    <t>　</t>
    <phoneticPr fontId="1"/>
  </si>
  <si>
    <t>小中学生</t>
    <phoneticPr fontId="1"/>
  </si>
  <si>
    <t>貼り合わせの割増料金</t>
    <rPh sb="2" eb="3">
      <t>ア</t>
    </rPh>
    <rPh sb="6" eb="8">
      <t>ワリマシ</t>
    </rPh>
    <rPh sb="8" eb="10">
      <t>リョウキン</t>
    </rPh>
    <phoneticPr fontId="1"/>
  </si>
  <si>
    <t>（①+③）×０．９+②+④+⑤　＝　　　                     　　　　</t>
    <phoneticPr fontId="1"/>
  </si>
  <si>
    <t xml:space="preserve">①+②+③+④+⑤　＝　　　　  　　　                       </t>
    <phoneticPr fontId="1"/>
  </si>
  <si>
    <t>【入力方法】</t>
    <rPh sb="1" eb="3">
      <t>ニュウリョク</t>
    </rPh>
    <rPh sb="3" eb="5">
      <t>ホウホウ</t>
    </rPh>
    <phoneticPr fontId="1"/>
  </si>
  <si>
    <t>　→　見本を削除し、入力してください</t>
  </si>
  <si>
    <t>※　①から⑤までの料金が自動で計算されます。</t>
    <phoneticPr fontId="1"/>
  </si>
  <si>
    <t>※　緑色の枠内に、人数または点数を数字のみ入力してください。</t>
    <phoneticPr fontId="1"/>
  </si>
  <si>
    <t>※ ８枚迄の作品</t>
    <phoneticPr fontId="1"/>
  </si>
  <si>
    <t>※ ９枚以上の作品</t>
    <phoneticPr fontId="1"/>
  </si>
  <si>
    <t>第 58 回　現代書作家協会　臨書部門　団体出品料合計表</t>
    <rPh sb="0" eb="1">
      <t>ダイ</t>
    </rPh>
    <rPh sb="5" eb="6">
      <t>カイ</t>
    </rPh>
    <rPh sb="7" eb="9">
      <t>ゲンダイ</t>
    </rPh>
    <rPh sb="9" eb="10">
      <t>ショ</t>
    </rPh>
    <rPh sb="10" eb="12">
      <t>サッカ</t>
    </rPh>
    <rPh sb="12" eb="14">
      <t>キョウカイ</t>
    </rPh>
    <rPh sb="15" eb="17">
      <t>リンショ</t>
    </rPh>
    <rPh sb="17" eb="19">
      <t>ブモン</t>
    </rPh>
    <rPh sb="20" eb="22">
      <t>ダンタイ</t>
    </rPh>
    <rPh sb="22" eb="25">
      <t>シュッピンリョウ</t>
    </rPh>
    <rPh sb="25" eb="28">
      <t>ゴウケイヒョウ</t>
    </rPh>
    <phoneticPr fontId="1"/>
  </si>
  <si>
    <t>一科高校生</t>
    <rPh sb="0" eb="1">
      <t>イチ</t>
    </rPh>
    <rPh sb="1" eb="2">
      <t>カ</t>
    </rPh>
    <rPh sb="2" eb="5">
      <t>コウコウセイ</t>
    </rPh>
    <phoneticPr fontId="1"/>
  </si>
  <si>
    <r>
      <t>( 例：貼り合わせ　８枚の場合 １,０００円</t>
    </r>
    <r>
      <rPr>
        <sz val="14"/>
        <color theme="1"/>
        <rFont val="Calibri"/>
        <family val="1"/>
      </rPr>
      <t>×</t>
    </r>
    <r>
      <rPr>
        <sz val="14"/>
        <color theme="1"/>
        <rFont val="HGP明朝B"/>
        <family val="1"/>
        <charset val="128"/>
      </rPr>
      <t>（　８－１）枚＝  ７，０００円 )</t>
    </r>
    <phoneticPr fontId="1"/>
  </si>
  <si>
    <r>
      <t>( 例：貼り合わせ　９枚の場合 １,５００円</t>
    </r>
    <r>
      <rPr>
        <sz val="14"/>
        <color theme="1"/>
        <rFont val="Calibri"/>
        <family val="1"/>
      </rPr>
      <t>×</t>
    </r>
    <r>
      <rPr>
        <sz val="14"/>
        <color theme="1"/>
        <rFont val="HGP明朝B"/>
        <family val="1"/>
        <charset val="128"/>
      </rPr>
      <t>（　９－１）枚＝ １２，０００円 )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</si>
</sst>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2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4"/>
      <color theme="1"/>
      <name val="HGP明朝B"/>
      <family val="1"/>
      <charset val="128"/>
    </font>
    <font>
      <b/>
      <sz val="16"/>
      <color theme="1"/>
      <name val="HGP明朝B"/>
      <family val="1"/>
      <charset val="128"/>
    </font>
    <font>
      <b/>
      <sz val="20"/>
      <color theme="1"/>
      <name val="HGP明朝B"/>
      <family val="1"/>
      <charset val="128"/>
    </font>
    <font>
      <b/>
      <sz val="18"/>
      <color theme="1"/>
      <name val="HGP明朝B"/>
      <family val="1"/>
      <charset val="128"/>
    </font>
    <font>
      <sz val="11"/>
      <color theme="1"/>
      <name val="HGP明朝B"/>
      <family val="1"/>
      <charset val="128"/>
    </font>
    <font>
      <sz val="14"/>
      <color theme="1"/>
      <name val="HGP明朝B"/>
      <family val="1"/>
      <charset val="128"/>
    </font>
    <font>
      <sz val="18"/>
      <color theme="1"/>
      <name val="HGP明朝B"/>
      <family val="1"/>
      <charset val="128"/>
    </font>
    <font>
      <sz val="10"/>
      <color theme="1"/>
      <name val="HGP明朝B"/>
      <family val="1"/>
      <charset val="128"/>
    </font>
    <font>
      <b/>
      <sz val="20"/>
      <color rgb="FFFF0000"/>
      <name val="HGP明朝B"/>
      <family val="1"/>
      <charset val="128"/>
    </font>
    <font>
      <sz val="12"/>
      <color theme="1"/>
      <name val="HGP明朝B"/>
      <family val="1"/>
      <charset val="128"/>
    </font>
    <font>
      <sz val="16"/>
      <color theme="1"/>
      <name val="HGP明朝B"/>
      <family val="1"/>
      <charset val="128"/>
    </font>
    <font>
      <sz val="26"/>
      <color theme="1"/>
      <name val="HGP明朝B"/>
      <family val="1"/>
      <charset val="128"/>
    </font>
    <font>
      <sz val="15"/>
      <color theme="1"/>
      <name val="HGP明朝B"/>
      <family val="1"/>
      <charset val="128"/>
    </font>
    <font>
      <b/>
      <sz val="15"/>
      <color theme="1"/>
      <name val="HGP明朝B"/>
      <family val="1"/>
      <charset val="128"/>
    </font>
    <font>
      <b/>
      <sz val="12"/>
      <color theme="1"/>
      <name val="HGP明朝B"/>
      <family val="1"/>
      <charset val="128"/>
    </font>
    <font>
      <sz val="14"/>
      <color rgb="FFFF0000"/>
      <name val="HGP明朝B"/>
      <family val="1"/>
      <charset val="128"/>
    </font>
    <font>
      <sz val="14"/>
      <name val="HGP明朝B"/>
      <family val="1"/>
      <charset val="128"/>
    </font>
    <font>
      <b/>
      <sz val="16"/>
      <name val="HGP明朝B"/>
      <family val="1"/>
      <charset val="128"/>
    </font>
    <font>
      <b/>
      <sz val="11"/>
      <name val="HGP明朝B"/>
      <family val="1"/>
      <charset val="128"/>
    </font>
    <font>
      <b/>
      <sz val="20"/>
      <name val="HGP明朝B"/>
      <family val="1"/>
      <charset val="128"/>
    </font>
    <font>
      <sz val="14"/>
      <color theme="1"/>
      <name val="Calibri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4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 style="thin">
        <color auto="1"/>
      </left>
      <right/>
      <top style="thick">
        <color indexed="64"/>
      </top>
      <bottom style="thin">
        <color auto="1"/>
      </bottom>
      <diagonal/>
    </border>
    <border>
      <left/>
      <right/>
      <top style="thick">
        <color indexed="64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/>
      <top/>
      <bottom style="thick">
        <color indexed="64"/>
      </bottom>
      <diagonal/>
    </border>
    <border>
      <left/>
      <right style="thin">
        <color auto="1"/>
      </right>
      <top/>
      <bottom style="thick">
        <color indexed="64"/>
      </bottom>
      <diagonal/>
    </border>
    <border>
      <left style="thin">
        <color auto="1"/>
      </left>
      <right/>
      <top style="thick">
        <color indexed="64"/>
      </top>
      <bottom/>
      <diagonal/>
    </border>
    <border>
      <left/>
      <right style="thin">
        <color auto="1"/>
      </right>
      <top style="thick">
        <color indexed="64"/>
      </top>
      <bottom/>
      <diagonal/>
    </border>
    <border>
      <left style="thin">
        <color auto="1"/>
      </left>
      <right style="thin">
        <color auto="1"/>
      </right>
      <top style="thick">
        <color indexed="64"/>
      </top>
      <bottom style="thick">
        <color indexed="64"/>
      </bottom>
      <diagonal/>
    </border>
    <border>
      <left style="thin">
        <color auto="1"/>
      </left>
      <right/>
      <top style="thick">
        <color indexed="64"/>
      </top>
      <bottom style="thick">
        <color indexed="64"/>
      </bottom>
      <diagonal/>
    </border>
    <border>
      <left/>
      <right style="thin">
        <color auto="1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n">
        <color auto="1"/>
      </top>
      <bottom style="thick">
        <color indexed="64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/>
      <diagonal/>
    </border>
    <border>
      <left/>
      <right style="medium">
        <color rgb="FFFF0000"/>
      </right>
      <top/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258">
    <xf numFmtId="0" fontId="0" fillId="0" borderId="0" xfId="0">
      <alignment vertical="center"/>
    </xf>
    <xf numFmtId="0" fontId="2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right"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9" fillId="0" borderId="0" xfId="0" applyFont="1">
      <alignment vertical="center"/>
    </xf>
    <xf numFmtId="0" fontId="7" fillId="0" borderId="0" xfId="0" applyFont="1" applyAlignment="1">
      <alignment horizontal="left" vertical="center" wrapText="1"/>
    </xf>
    <xf numFmtId="0" fontId="11" fillId="0" borderId="0" xfId="0" applyFont="1">
      <alignment vertical="center"/>
    </xf>
    <xf numFmtId="0" fontId="16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6" fillId="2" borderId="0" xfId="0" applyFont="1" applyFill="1" applyAlignment="1">
      <alignment horizontal="right" vertical="center"/>
    </xf>
    <xf numFmtId="0" fontId="6" fillId="2" borderId="0" xfId="0" applyFont="1" applyFill="1">
      <alignment vertical="center"/>
    </xf>
    <xf numFmtId="0" fontId="4" fillId="2" borderId="0" xfId="0" applyFont="1" applyFill="1">
      <alignment vertical="center"/>
    </xf>
    <xf numFmtId="0" fontId="2" fillId="2" borderId="0" xfId="0" applyFont="1" applyFill="1">
      <alignment vertical="center"/>
    </xf>
    <xf numFmtId="0" fontId="3" fillId="2" borderId="0" xfId="0" applyFont="1" applyFill="1">
      <alignment vertical="center"/>
    </xf>
    <xf numFmtId="0" fontId="15" fillId="2" borderId="0" xfId="0" applyFont="1" applyFill="1">
      <alignment vertical="center"/>
    </xf>
    <xf numFmtId="0" fontId="7" fillId="2" borderId="0" xfId="0" applyFont="1" applyFill="1">
      <alignment vertical="center"/>
    </xf>
    <xf numFmtId="0" fontId="2" fillId="2" borderId="23" xfId="0" applyFont="1" applyFill="1" applyBorder="1">
      <alignment vertical="center"/>
    </xf>
    <xf numFmtId="0" fontId="3" fillId="2" borderId="23" xfId="0" applyFont="1" applyFill="1" applyBorder="1">
      <alignment vertical="center"/>
    </xf>
    <xf numFmtId="0" fontId="5" fillId="2" borderId="0" xfId="0" applyFont="1" applyFill="1" applyAlignment="1">
      <alignment horizontal="left" vertical="center"/>
    </xf>
    <xf numFmtId="0" fontId="4" fillId="2" borderId="6" xfId="0" applyFont="1" applyFill="1" applyBorder="1">
      <alignment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0" xfId="0" applyFont="1" applyFill="1" applyBorder="1">
      <alignment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right" vertical="center"/>
    </xf>
    <xf numFmtId="0" fontId="11" fillId="2" borderId="0" xfId="0" applyFont="1" applyFill="1">
      <alignment vertical="center"/>
    </xf>
    <xf numFmtId="0" fontId="8" fillId="2" borderId="0" xfId="0" applyFont="1" applyFill="1" applyAlignment="1">
      <alignment vertical="center" wrapText="1"/>
    </xf>
    <xf numFmtId="0" fontId="5" fillId="2" borderId="6" xfId="0" applyFont="1" applyFill="1" applyBorder="1">
      <alignment vertical="center"/>
    </xf>
    <xf numFmtId="0" fontId="8" fillId="2" borderId="6" xfId="0" applyFont="1" applyFill="1" applyBorder="1">
      <alignment vertical="center"/>
    </xf>
    <xf numFmtId="0" fontId="8" fillId="2" borderId="6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7" xfId="0" applyFont="1" applyFill="1" applyBorder="1">
      <alignment vertical="center"/>
    </xf>
    <xf numFmtId="0" fontId="7" fillId="2" borderId="13" xfId="0" applyFont="1" applyFill="1" applyBorder="1" applyAlignment="1">
      <alignment horizontal="right" vertical="center"/>
    </xf>
    <xf numFmtId="0" fontId="7" fillId="2" borderId="7" xfId="0" applyFont="1" applyFill="1" applyBorder="1" applyAlignment="1">
      <alignment horizontal="center" vertical="center"/>
    </xf>
    <xf numFmtId="0" fontId="15" fillId="2" borderId="17" xfId="0" applyFont="1" applyFill="1" applyBorder="1">
      <alignment vertical="center"/>
    </xf>
    <xf numFmtId="0" fontId="15" fillId="2" borderId="18" xfId="0" applyFont="1" applyFill="1" applyBorder="1">
      <alignment vertical="center"/>
    </xf>
    <xf numFmtId="0" fontId="7" fillId="2" borderId="18" xfId="0" applyFont="1" applyFill="1" applyBorder="1">
      <alignment vertical="center"/>
    </xf>
    <xf numFmtId="0" fontId="2" fillId="2" borderId="18" xfId="0" applyFont="1" applyFill="1" applyBorder="1">
      <alignment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right" vertical="center"/>
    </xf>
    <xf numFmtId="0" fontId="15" fillId="2" borderId="17" xfId="0" applyFont="1" applyFill="1" applyBorder="1" applyAlignment="1">
      <alignment horizontal="left" vertical="center"/>
    </xf>
    <xf numFmtId="0" fontId="7" fillId="2" borderId="18" xfId="0" applyFont="1" applyFill="1" applyBorder="1" applyAlignment="1">
      <alignment horizontal="left" vertical="center"/>
    </xf>
    <xf numFmtId="0" fontId="7" fillId="2" borderId="18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left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22" xfId="0" applyFont="1" applyFill="1" applyBorder="1">
      <alignment vertical="center"/>
    </xf>
    <xf numFmtId="0" fontId="7" fillId="2" borderId="6" xfId="0" applyFont="1" applyFill="1" applyBorder="1">
      <alignment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right" vertical="center"/>
    </xf>
    <xf numFmtId="0" fontId="14" fillId="2" borderId="19" xfId="0" applyFont="1" applyFill="1" applyBorder="1" applyAlignment="1">
      <alignment horizontal="right" vertical="center"/>
    </xf>
    <xf numFmtId="0" fontId="7" fillId="2" borderId="0" xfId="0" applyFont="1" applyFill="1" applyAlignment="1">
      <alignment horizontal="right" vertical="center"/>
    </xf>
    <xf numFmtId="0" fontId="15" fillId="2" borderId="32" xfId="0" applyFont="1" applyFill="1" applyBorder="1" applyAlignment="1">
      <alignment horizontal="center" vertical="center"/>
    </xf>
    <xf numFmtId="3" fontId="12" fillId="2" borderId="20" xfId="0" applyNumberFormat="1" applyFont="1" applyFill="1" applyBorder="1">
      <alignment vertical="center"/>
    </xf>
    <xf numFmtId="0" fontId="2" fillId="2" borderId="20" xfId="0" applyFont="1" applyFill="1" applyBorder="1">
      <alignment vertical="center"/>
    </xf>
    <xf numFmtId="0" fontId="7" fillId="2" borderId="20" xfId="0" applyFont="1" applyFill="1" applyBorder="1">
      <alignment vertical="center"/>
    </xf>
    <xf numFmtId="0" fontId="7" fillId="2" borderId="20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right" vertical="center"/>
    </xf>
    <xf numFmtId="0" fontId="3" fillId="2" borderId="20" xfId="0" applyFont="1" applyFill="1" applyBorder="1" applyAlignment="1"/>
    <xf numFmtId="0" fontId="2" fillId="2" borderId="31" xfId="0" applyFont="1" applyFill="1" applyBorder="1" applyAlignment="1">
      <alignment horizontal="left" vertical="center"/>
    </xf>
    <xf numFmtId="0" fontId="15" fillId="2" borderId="17" xfId="0" applyFont="1" applyFill="1" applyBorder="1" applyAlignment="1">
      <alignment horizontal="center" vertical="center"/>
    </xf>
    <xf numFmtId="3" fontId="12" fillId="2" borderId="18" xfId="0" applyNumberFormat="1" applyFont="1" applyFill="1" applyBorder="1">
      <alignment vertical="center"/>
    </xf>
    <xf numFmtId="0" fontId="2" fillId="2" borderId="18" xfId="0" applyFont="1" applyFill="1" applyBorder="1" applyAlignment="1">
      <alignment horizontal="right" vertical="center"/>
    </xf>
    <xf numFmtId="0" fontId="3" fillId="2" borderId="18" xfId="0" applyFont="1" applyFill="1" applyBorder="1" applyAlignment="1"/>
    <xf numFmtId="0" fontId="2" fillId="2" borderId="19" xfId="0" applyFont="1" applyFill="1" applyBorder="1" applyAlignment="1">
      <alignment horizontal="left" vertical="center"/>
    </xf>
    <xf numFmtId="3" fontId="12" fillId="2" borderId="9" xfId="0" applyNumberFormat="1" applyFont="1" applyFill="1" applyBorder="1">
      <alignment vertical="center"/>
    </xf>
    <xf numFmtId="3" fontId="12" fillId="2" borderId="21" xfId="0" applyNumberFormat="1" applyFont="1" applyFill="1" applyBorder="1">
      <alignment vertical="center"/>
    </xf>
    <xf numFmtId="3" fontId="12" fillId="2" borderId="12" xfId="0" applyNumberFormat="1" applyFont="1" applyFill="1" applyBorder="1">
      <alignment vertical="center"/>
    </xf>
    <xf numFmtId="3" fontId="12" fillId="2" borderId="14" xfId="0" applyNumberFormat="1" applyFont="1" applyFill="1" applyBorder="1">
      <alignment vertical="center"/>
    </xf>
    <xf numFmtId="0" fontId="11" fillId="0" borderId="0" xfId="0" applyFont="1" applyAlignment="1">
      <alignment horizontal="right" vertical="center"/>
    </xf>
    <xf numFmtId="0" fontId="11" fillId="0" borderId="0" xfId="0" applyFont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2" fillId="2" borderId="0" xfId="0" applyFont="1" applyFill="1" applyAlignment="1">
      <alignment vertical="center" wrapText="1"/>
    </xf>
    <xf numFmtId="0" fontId="7" fillId="2" borderId="0" xfId="0" applyFont="1" applyFill="1" applyAlignment="1">
      <alignment vertical="center" wrapText="1"/>
    </xf>
    <xf numFmtId="0" fontId="12" fillId="2" borderId="0" xfId="0" applyFont="1" applyFill="1">
      <alignment vertical="center"/>
    </xf>
    <xf numFmtId="0" fontId="12" fillId="2" borderId="0" xfId="0" applyFont="1" applyFill="1" applyAlignment="1">
      <alignment horizontal="left" vertical="center"/>
    </xf>
    <xf numFmtId="3" fontId="2" fillId="2" borderId="20" xfId="0" applyNumberFormat="1" applyFont="1" applyFill="1" applyBorder="1" applyAlignment="1" applyProtection="1">
      <alignment horizontal="right" vertical="center"/>
      <protection hidden="1"/>
    </xf>
    <xf numFmtId="0" fontId="7" fillId="0" borderId="10" xfId="0" applyFont="1" applyBorder="1" applyProtection="1">
      <alignment vertical="center"/>
      <protection locked="0"/>
    </xf>
    <xf numFmtId="0" fontId="7" fillId="0" borderId="7" xfId="0" applyFont="1" applyBorder="1" applyProtection="1">
      <alignment vertical="center"/>
      <protection locked="0"/>
    </xf>
    <xf numFmtId="0" fontId="7" fillId="0" borderId="6" xfId="0" applyFont="1" applyBorder="1" applyProtection="1">
      <alignment vertical="center"/>
      <protection locked="0"/>
    </xf>
    <xf numFmtId="0" fontId="7" fillId="0" borderId="20" xfId="0" applyFont="1" applyBorder="1" applyProtection="1">
      <alignment vertical="center"/>
      <protection locked="0"/>
    </xf>
    <xf numFmtId="0" fontId="7" fillId="0" borderId="18" xfId="0" applyFont="1" applyBorder="1" applyProtection="1">
      <alignment vertical="center"/>
      <protection locked="0"/>
    </xf>
    <xf numFmtId="3" fontId="2" fillId="2" borderId="18" xfId="0" applyNumberFormat="1" applyFont="1" applyFill="1" applyBorder="1" applyAlignment="1" applyProtection="1">
      <alignment horizontal="right" vertical="center"/>
      <protection hidden="1"/>
    </xf>
    <xf numFmtId="0" fontId="6" fillId="2" borderId="0" xfId="0" applyFont="1" applyFill="1" applyAlignment="1" applyProtection="1">
      <alignment horizontal="right" vertical="center"/>
    </xf>
    <xf numFmtId="0" fontId="6" fillId="2" borderId="0" xfId="0" applyFont="1" applyFill="1" applyProtection="1">
      <alignment vertical="center"/>
    </xf>
    <xf numFmtId="0" fontId="6" fillId="0" borderId="0" xfId="0" applyFont="1" applyAlignment="1" applyProtection="1">
      <alignment horizontal="left" vertical="center"/>
    </xf>
    <xf numFmtId="0" fontId="6" fillId="0" borderId="0" xfId="0" applyFont="1" applyProtection="1">
      <alignment vertical="center"/>
    </xf>
    <xf numFmtId="0" fontId="9" fillId="0" borderId="0" xfId="0" applyFont="1" applyProtection="1">
      <alignment vertical="center"/>
    </xf>
    <xf numFmtId="0" fontId="2" fillId="2" borderId="0" xfId="0" applyFont="1" applyFill="1" applyProtection="1">
      <alignment vertical="center"/>
    </xf>
    <xf numFmtId="0" fontId="3" fillId="2" borderId="0" xfId="0" applyFont="1" applyFill="1" applyProtection="1">
      <alignment vertical="center"/>
    </xf>
    <xf numFmtId="0" fontId="6" fillId="0" borderId="34" xfId="0" applyFont="1" applyBorder="1" applyProtection="1">
      <alignment vertical="center"/>
    </xf>
    <xf numFmtId="0" fontId="9" fillId="0" borderId="35" xfId="0" applyFont="1" applyBorder="1" applyProtection="1">
      <alignment vertical="center"/>
    </xf>
    <xf numFmtId="0" fontId="6" fillId="0" borderId="35" xfId="0" applyFont="1" applyBorder="1" applyProtection="1">
      <alignment vertical="center"/>
    </xf>
    <xf numFmtId="0" fontId="6" fillId="0" borderId="36" xfId="0" applyFont="1" applyBorder="1" applyProtection="1">
      <alignment vertical="center"/>
    </xf>
    <xf numFmtId="0" fontId="15" fillId="2" borderId="0" xfId="0" applyFont="1" applyFill="1" applyProtection="1">
      <alignment vertical="center"/>
    </xf>
    <xf numFmtId="0" fontId="7" fillId="2" borderId="0" xfId="0" applyFont="1" applyFill="1" applyProtection="1">
      <alignment vertical="center"/>
    </xf>
    <xf numFmtId="0" fontId="7" fillId="0" borderId="37" xfId="0" applyFont="1" applyBorder="1" applyProtection="1">
      <alignment vertical="center"/>
    </xf>
    <xf numFmtId="0" fontId="7" fillId="0" borderId="0" xfId="0" applyFont="1" applyAlignment="1" applyProtection="1">
      <alignment horizontal="right" vertical="center"/>
    </xf>
    <xf numFmtId="0" fontId="7" fillId="3" borderId="1" xfId="0" applyFont="1" applyFill="1" applyBorder="1" applyProtection="1">
      <alignment vertical="center"/>
    </xf>
    <xf numFmtId="0" fontId="7" fillId="0" borderId="0" xfId="0" applyFont="1" applyProtection="1">
      <alignment vertical="center"/>
    </xf>
    <xf numFmtId="0" fontId="7" fillId="0" borderId="38" xfId="0" applyFont="1" applyBorder="1" applyProtection="1">
      <alignment vertical="center"/>
    </xf>
    <xf numFmtId="0" fontId="7" fillId="2" borderId="0" xfId="0" applyFont="1" applyFill="1" applyAlignment="1" applyProtection="1">
      <alignment horizontal="left" vertical="center"/>
    </xf>
    <xf numFmtId="0" fontId="2" fillId="2" borderId="0" xfId="0" applyFont="1" applyFill="1" applyAlignment="1" applyProtection="1">
      <alignment vertical="center" wrapText="1"/>
    </xf>
    <xf numFmtId="0" fontId="7" fillId="0" borderId="0" xfId="0" applyFont="1" applyAlignment="1" applyProtection="1">
      <alignment horizontal="left" vertical="center"/>
    </xf>
    <xf numFmtId="0" fontId="7" fillId="0" borderId="39" xfId="0" applyFont="1" applyBorder="1" applyProtection="1">
      <alignment vertical="center"/>
    </xf>
    <xf numFmtId="0" fontId="9" fillId="0" borderId="40" xfId="0" applyFont="1" applyBorder="1" applyProtection="1">
      <alignment vertical="center"/>
    </xf>
    <xf numFmtId="0" fontId="7" fillId="0" borderId="40" xfId="0" applyFont="1" applyBorder="1" applyProtection="1">
      <alignment vertical="center"/>
    </xf>
    <xf numFmtId="0" fontId="7" fillId="0" borderId="41" xfId="0" applyFont="1" applyBorder="1" applyProtection="1">
      <alignment vertical="center"/>
    </xf>
    <xf numFmtId="0" fontId="5" fillId="2" borderId="42" xfId="0" applyFont="1" applyFill="1" applyBorder="1" applyAlignment="1" applyProtection="1">
      <alignment horizontal="left" vertical="center"/>
    </xf>
    <xf numFmtId="0" fontId="4" fillId="2" borderId="42" xfId="0" applyFont="1" applyFill="1" applyBorder="1" applyProtection="1">
      <alignment vertical="center"/>
    </xf>
    <xf numFmtId="0" fontId="7" fillId="2" borderId="0" xfId="0" applyFont="1" applyFill="1" applyAlignment="1" applyProtection="1">
      <alignment vertical="center" wrapText="1"/>
    </xf>
    <xf numFmtId="0" fontId="12" fillId="2" borderId="0" xfId="0" applyFont="1" applyFill="1" applyProtection="1">
      <alignment vertical="center"/>
    </xf>
    <xf numFmtId="0" fontId="2" fillId="0" borderId="0" xfId="0" applyFont="1" applyAlignment="1" applyProtection="1">
      <alignment horizontal="left" vertical="center" wrapText="1"/>
    </xf>
    <xf numFmtId="0" fontId="5" fillId="2" borderId="6" xfId="0" applyFont="1" applyFill="1" applyBorder="1" applyAlignment="1" applyProtection="1">
      <alignment horizontal="left" vertical="center"/>
    </xf>
    <xf numFmtId="0" fontId="4" fillId="2" borderId="6" xfId="0" applyFont="1" applyFill="1" applyBorder="1" applyProtection="1">
      <alignment vertical="center"/>
    </xf>
    <xf numFmtId="0" fontId="7" fillId="3" borderId="12" xfId="0" applyFont="1" applyFill="1" applyBorder="1" applyAlignment="1" applyProtection="1">
      <alignment horizontal="left" vertical="center"/>
    </xf>
    <xf numFmtId="0" fontId="7" fillId="3" borderId="7" xfId="0" applyFont="1" applyFill="1" applyBorder="1" applyProtection="1">
      <alignment vertical="center"/>
    </xf>
    <xf numFmtId="0" fontId="2" fillId="3" borderId="7" xfId="0" applyFont="1" applyFill="1" applyBorder="1" applyProtection="1">
      <alignment vertical="center"/>
    </xf>
    <xf numFmtId="0" fontId="2" fillId="3" borderId="13" xfId="0" applyFont="1" applyFill="1" applyBorder="1" applyProtection="1">
      <alignment vertical="center"/>
    </xf>
    <xf numFmtId="0" fontId="2" fillId="0" borderId="0" xfId="0" applyFont="1" applyProtection="1">
      <alignment vertical="center"/>
    </xf>
    <xf numFmtId="0" fontId="7" fillId="2" borderId="1" xfId="0" applyFont="1" applyFill="1" applyBorder="1" applyAlignment="1" applyProtection="1">
      <alignment horizontal="center" vertical="center"/>
    </xf>
    <xf numFmtId="3" fontId="12" fillId="2" borderId="9" xfId="0" applyNumberFormat="1" applyFont="1" applyFill="1" applyBorder="1" applyProtection="1">
      <alignment vertical="center"/>
    </xf>
    <xf numFmtId="0" fontId="7" fillId="2" borderId="10" xfId="0" applyFont="1" applyFill="1" applyBorder="1" applyProtection="1">
      <alignment vertical="center"/>
    </xf>
    <xf numFmtId="0" fontId="7" fillId="2" borderId="11" xfId="0" applyFont="1" applyFill="1" applyBorder="1" applyAlignment="1" applyProtection="1">
      <alignment horizontal="right" vertical="center"/>
    </xf>
    <xf numFmtId="0" fontId="11" fillId="2" borderId="0" xfId="0" applyFont="1" applyFill="1" applyProtection="1">
      <alignment vertical="center"/>
    </xf>
    <xf numFmtId="0" fontId="12" fillId="2" borderId="0" xfId="0" applyFont="1" applyFill="1" applyAlignment="1" applyProtection="1">
      <alignment horizontal="left" vertical="center"/>
    </xf>
    <xf numFmtId="0" fontId="7" fillId="0" borderId="0" xfId="0" applyFont="1" applyAlignment="1" applyProtection="1">
      <alignment horizontal="left" vertical="center" wrapText="1"/>
    </xf>
    <xf numFmtId="0" fontId="7" fillId="0" borderId="14" xfId="0" applyFont="1" applyBorder="1" applyProtection="1">
      <alignment vertical="center"/>
    </xf>
    <xf numFmtId="0" fontId="7" fillId="0" borderId="6" xfId="0" applyFont="1" applyBorder="1" applyProtection="1">
      <alignment vertical="center"/>
    </xf>
    <xf numFmtId="0" fontId="2" fillId="0" borderId="6" xfId="0" applyFont="1" applyBorder="1" applyProtection="1">
      <alignment vertical="center"/>
    </xf>
    <xf numFmtId="0" fontId="2" fillId="0" borderId="15" xfId="0" applyFont="1" applyBorder="1" applyProtection="1">
      <alignment vertical="center"/>
    </xf>
    <xf numFmtId="0" fontId="8" fillId="2" borderId="0" xfId="0" applyFont="1" applyFill="1" applyAlignment="1" applyProtection="1">
      <alignment vertical="center" wrapText="1"/>
    </xf>
    <xf numFmtId="0" fontId="5" fillId="2" borderId="6" xfId="0" applyFont="1" applyFill="1" applyBorder="1" applyProtection="1">
      <alignment vertical="center"/>
    </xf>
    <xf numFmtId="0" fontId="8" fillId="2" borderId="6" xfId="0" applyFont="1" applyFill="1" applyBorder="1" applyProtection="1">
      <alignment vertical="center"/>
    </xf>
    <xf numFmtId="0" fontId="8" fillId="2" borderId="6" xfId="0" applyFont="1" applyFill="1" applyBorder="1" applyAlignment="1" applyProtection="1">
      <alignment vertical="center" wrapText="1"/>
    </xf>
    <xf numFmtId="0" fontId="7" fillId="2" borderId="1" xfId="0" applyFont="1" applyFill="1" applyBorder="1" applyAlignment="1" applyProtection="1">
      <alignment horizontal="center" vertical="center" shrinkToFit="1"/>
    </xf>
    <xf numFmtId="0" fontId="7" fillId="2" borderId="10" xfId="0" applyFont="1" applyFill="1" applyBorder="1" applyAlignment="1" applyProtection="1">
      <alignment horizontal="center" vertical="center"/>
    </xf>
    <xf numFmtId="0" fontId="7" fillId="2" borderId="2" xfId="0" applyFont="1" applyFill="1" applyBorder="1" applyAlignment="1" applyProtection="1">
      <alignment horizontal="center" vertical="center"/>
    </xf>
    <xf numFmtId="0" fontId="7" fillId="2" borderId="13" xfId="0" applyFont="1" applyFill="1" applyBorder="1" applyAlignment="1" applyProtection="1">
      <alignment horizontal="right" vertical="center"/>
    </xf>
    <xf numFmtId="3" fontId="12" fillId="2" borderId="12" xfId="0" applyNumberFormat="1" applyFont="1" applyFill="1" applyBorder="1" applyProtection="1">
      <alignment vertical="center"/>
    </xf>
    <xf numFmtId="0" fontId="7" fillId="2" borderId="7" xfId="0" applyFont="1" applyFill="1" applyBorder="1" applyProtection="1">
      <alignment vertical="center"/>
    </xf>
    <xf numFmtId="0" fontId="7" fillId="2" borderId="7" xfId="0" applyFont="1" applyFill="1" applyBorder="1" applyAlignment="1" applyProtection="1">
      <alignment horizontal="center" vertical="center"/>
    </xf>
    <xf numFmtId="0" fontId="2" fillId="2" borderId="19" xfId="0" applyFont="1" applyFill="1" applyBorder="1" applyAlignment="1" applyProtection="1">
      <alignment horizontal="right" vertical="center"/>
    </xf>
    <xf numFmtId="0" fontId="14" fillId="2" borderId="19" xfId="0" applyFont="1" applyFill="1" applyBorder="1" applyAlignment="1" applyProtection="1">
      <alignment horizontal="right" vertical="center"/>
    </xf>
    <xf numFmtId="0" fontId="7" fillId="2" borderId="4" xfId="0" applyFont="1" applyFill="1" applyBorder="1" applyAlignment="1" applyProtection="1">
      <alignment horizontal="center" vertical="center"/>
    </xf>
    <xf numFmtId="3" fontId="12" fillId="2" borderId="21" xfId="0" applyNumberFormat="1" applyFont="1" applyFill="1" applyBorder="1" applyProtection="1">
      <alignment vertical="center"/>
    </xf>
    <xf numFmtId="3" fontId="12" fillId="2" borderId="14" xfId="0" applyNumberFormat="1" applyFont="1" applyFill="1" applyBorder="1" applyProtection="1">
      <alignment vertical="center"/>
    </xf>
    <xf numFmtId="0" fontId="7" fillId="2" borderId="6" xfId="0" applyFont="1" applyFill="1" applyBorder="1" applyProtection="1">
      <alignment vertical="center"/>
    </xf>
    <xf numFmtId="0" fontId="7" fillId="2" borderId="6" xfId="0" applyFont="1" applyFill="1" applyBorder="1" applyAlignment="1" applyProtection="1">
      <alignment horizontal="center" vertical="center"/>
    </xf>
    <xf numFmtId="0" fontId="7" fillId="2" borderId="15" xfId="0" applyFont="1" applyFill="1" applyBorder="1" applyAlignment="1" applyProtection="1">
      <alignment horizontal="right" vertical="center"/>
    </xf>
    <xf numFmtId="0" fontId="7" fillId="2" borderId="0" xfId="0" applyFont="1" applyFill="1" applyAlignment="1" applyProtection="1">
      <alignment horizontal="right" vertical="center"/>
    </xf>
    <xf numFmtId="0" fontId="2" fillId="0" borderId="0" xfId="0" applyFont="1" applyAlignment="1" applyProtection="1">
      <alignment horizontal="right" vertical="center"/>
    </xf>
    <xf numFmtId="0" fontId="15" fillId="2" borderId="32" xfId="0" applyFont="1" applyFill="1" applyBorder="1" applyAlignment="1" applyProtection="1">
      <alignment horizontal="center" vertical="center"/>
    </xf>
    <xf numFmtId="0" fontId="7" fillId="2" borderId="20" xfId="0" applyFont="1" applyFill="1" applyBorder="1" applyProtection="1">
      <alignment vertical="center"/>
    </xf>
    <xf numFmtId="0" fontId="2" fillId="2" borderId="20" xfId="0" applyFont="1" applyFill="1" applyBorder="1" applyAlignment="1" applyProtection="1">
      <alignment horizontal="right" vertical="center"/>
    </xf>
    <xf numFmtId="0" fontId="3" fillId="2" borderId="20" xfId="0" applyFont="1" applyFill="1" applyBorder="1" applyAlignment="1" applyProtection="1"/>
    <xf numFmtId="0" fontId="2" fillId="2" borderId="20" xfId="0" applyFont="1" applyFill="1" applyBorder="1" applyProtection="1">
      <alignment vertical="center"/>
    </xf>
    <xf numFmtId="0" fontId="2" fillId="2" borderId="31" xfId="0" applyFont="1" applyFill="1" applyBorder="1" applyAlignment="1" applyProtection="1">
      <alignment horizontal="left" vertical="center"/>
    </xf>
    <xf numFmtId="0" fontId="15" fillId="2" borderId="17" xfId="0" applyFont="1" applyFill="1" applyBorder="1" applyAlignment="1" applyProtection="1">
      <alignment horizontal="center" vertical="center"/>
    </xf>
    <xf numFmtId="0" fontId="7" fillId="2" borderId="18" xfId="0" applyFont="1" applyFill="1" applyBorder="1" applyProtection="1">
      <alignment vertical="center"/>
    </xf>
    <xf numFmtId="0" fontId="2" fillId="2" borderId="18" xfId="0" applyFont="1" applyFill="1" applyBorder="1" applyAlignment="1" applyProtection="1">
      <alignment horizontal="right" vertical="center"/>
    </xf>
    <xf numFmtId="0" fontId="3" fillId="2" borderId="18" xfId="0" applyFont="1" applyFill="1" applyBorder="1" applyAlignment="1" applyProtection="1"/>
    <xf numFmtId="0" fontId="2" fillId="2" borderId="18" xfId="0" applyFont="1" applyFill="1" applyBorder="1" applyProtection="1">
      <alignment vertical="center"/>
    </xf>
    <xf numFmtId="0" fontId="2" fillId="2" borderId="19" xfId="0" applyFont="1" applyFill="1" applyBorder="1" applyAlignment="1" applyProtection="1">
      <alignment horizontal="left" vertical="center"/>
    </xf>
    <xf numFmtId="0" fontId="16" fillId="0" borderId="0" xfId="0" applyFont="1" applyProtection="1">
      <alignment vertical="center"/>
    </xf>
    <xf numFmtId="0" fontId="2" fillId="0" borderId="0" xfId="0" applyFont="1" applyAlignment="1" applyProtection="1">
      <alignment horizontal="left" vertical="center"/>
    </xf>
    <xf numFmtId="0" fontId="6" fillId="0" borderId="0" xfId="0" applyFont="1" applyAlignment="1" applyProtection="1">
      <alignment horizontal="right" vertical="center"/>
    </xf>
    <xf numFmtId="0" fontId="11" fillId="0" borderId="0" xfId="0" applyFont="1" applyProtection="1">
      <alignment vertical="center"/>
    </xf>
    <xf numFmtId="0" fontId="11" fillId="0" borderId="0" xfId="0" applyFont="1" applyAlignment="1" applyProtection="1">
      <alignment horizontal="right" vertical="center"/>
    </xf>
    <xf numFmtId="0" fontId="11" fillId="0" borderId="0" xfId="0" applyFont="1" applyAlignment="1" applyProtection="1">
      <alignment horizontal="left" vertical="center"/>
    </xf>
    <xf numFmtId="0" fontId="15" fillId="2" borderId="17" xfId="0" applyFont="1" applyFill="1" applyBorder="1" applyAlignment="1" applyProtection="1">
      <alignment horizontal="left" vertical="center"/>
    </xf>
    <xf numFmtId="0" fontId="15" fillId="2" borderId="18" xfId="0" applyFont="1" applyFill="1" applyBorder="1" applyAlignment="1" applyProtection="1">
      <alignment horizontal="left" vertical="center"/>
    </xf>
    <xf numFmtId="3" fontId="2" fillId="2" borderId="18" xfId="0" applyNumberFormat="1" applyFont="1" applyFill="1" applyBorder="1" applyAlignment="1" applyProtection="1">
      <alignment horizontal="right" vertical="center"/>
      <protection hidden="1"/>
    </xf>
    <xf numFmtId="0" fontId="2" fillId="2" borderId="18" xfId="0" applyFont="1" applyFill="1" applyBorder="1" applyAlignment="1" applyProtection="1">
      <alignment horizontal="right" vertical="center"/>
      <protection hidden="1"/>
    </xf>
    <xf numFmtId="0" fontId="7" fillId="2" borderId="10" xfId="0" applyFont="1" applyFill="1" applyBorder="1" applyAlignment="1" applyProtection="1">
      <alignment horizontal="center" vertical="center"/>
    </xf>
    <xf numFmtId="0" fontId="7" fillId="2" borderId="33" xfId="0" applyFont="1" applyFill="1" applyBorder="1" applyAlignment="1" applyProtection="1">
      <alignment horizontal="center" vertical="center"/>
    </xf>
    <xf numFmtId="3" fontId="7" fillId="2" borderId="10" xfId="0" applyNumberFormat="1" applyFont="1" applyFill="1" applyBorder="1" applyAlignment="1" applyProtection="1">
      <alignment horizontal="right" vertical="center"/>
      <protection hidden="1"/>
    </xf>
    <xf numFmtId="0" fontId="8" fillId="0" borderId="19" xfId="0" applyFont="1" applyBorder="1" applyAlignment="1" applyProtection="1">
      <alignment horizontal="center" vertical="center"/>
    </xf>
    <xf numFmtId="3" fontId="12" fillId="2" borderId="18" xfId="0" applyNumberFormat="1" applyFont="1" applyFill="1" applyBorder="1" applyAlignment="1" applyProtection="1">
      <alignment horizontal="center" vertical="center"/>
    </xf>
    <xf numFmtId="0" fontId="2" fillId="0" borderId="16" xfId="0" applyFont="1" applyBorder="1" applyAlignment="1" applyProtection="1">
      <alignment horizontal="center" vertical="center" wrapText="1"/>
    </xf>
    <xf numFmtId="0" fontId="19" fillId="0" borderId="30" xfId="0" applyFont="1" applyBorder="1" applyAlignment="1" applyProtection="1">
      <alignment horizontal="center" vertical="center" wrapText="1"/>
    </xf>
    <xf numFmtId="0" fontId="19" fillId="0" borderId="28" xfId="0" applyFont="1" applyBorder="1" applyAlignment="1" applyProtection="1">
      <alignment horizontal="center" vertical="center" wrapText="1"/>
    </xf>
    <xf numFmtId="0" fontId="20" fillId="0" borderId="29" xfId="0" applyFont="1" applyBorder="1" applyAlignment="1" applyProtection="1">
      <alignment horizontal="left" vertical="center" wrapText="1"/>
    </xf>
    <xf numFmtId="0" fontId="20" fillId="0" borderId="18" xfId="0" applyFont="1" applyBorder="1" applyAlignment="1" applyProtection="1">
      <alignment horizontal="left" vertical="center" wrapText="1"/>
    </xf>
    <xf numFmtId="0" fontId="20" fillId="0" borderId="30" xfId="0" applyFont="1" applyBorder="1" applyAlignment="1" applyProtection="1">
      <alignment horizontal="left" vertical="center" wrapText="1"/>
    </xf>
    <xf numFmtId="0" fontId="8" fillId="0" borderId="18" xfId="0" applyFont="1" applyBorder="1" applyAlignment="1" applyProtection="1">
      <alignment horizontal="left" vertical="center"/>
    </xf>
    <xf numFmtId="176" fontId="2" fillId="0" borderId="18" xfId="0" applyNumberFormat="1" applyFont="1" applyBorder="1" applyAlignment="1" applyProtection="1">
      <alignment horizontal="center" vertical="center"/>
      <protection hidden="1"/>
    </xf>
    <xf numFmtId="0" fontId="8" fillId="0" borderId="19" xfId="0" applyFont="1" applyBorder="1" applyAlignment="1" applyProtection="1">
      <alignment horizontal="center" vertical="center" wrapText="1"/>
    </xf>
    <xf numFmtId="0" fontId="20" fillId="0" borderId="29" xfId="0" applyFont="1" applyBorder="1" applyAlignment="1" applyProtection="1">
      <alignment vertical="center" wrapText="1"/>
    </xf>
    <xf numFmtId="0" fontId="20" fillId="0" borderId="18" xfId="0" applyFont="1" applyBorder="1" applyAlignment="1" applyProtection="1">
      <alignment vertical="center" wrapText="1"/>
    </xf>
    <xf numFmtId="0" fontId="20" fillId="0" borderId="30" xfId="0" applyFont="1" applyBorder="1" applyAlignment="1" applyProtection="1">
      <alignment vertical="center" wrapText="1"/>
    </xf>
    <xf numFmtId="0" fontId="13" fillId="2" borderId="0" xfId="0" applyFont="1" applyFill="1" applyAlignment="1" applyProtection="1">
      <alignment horizontal="center" vertical="center"/>
    </xf>
    <xf numFmtId="0" fontId="7" fillId="2" borderId="18" xfId="0" applyFont="1" applyFill="1" applyBorder="1" applyAlignment="1" applyProtection="1">
      <alignment horizontal="left" vertical="center"/>
    </xf>
    <xf numFmtId="0" fontId="7" fillId="2" borderId="18" xfId="0" applyFont="1" applyFill="1" applyBorder="1" applyAlignment="1" applyProtection="1">
      <alignment horizontal="left" vertical="center" wrapText="1"/>
    </xf>
    <xf numFmtId="0" fontId="2" fillId="2" borderId="18" xfId="0" applyFont="1" applyFill="1" applyBorder="1" applyAlignment="1" applyProtection="1">
      <alignment horizontal="left" vertical="center"/>
    </xf>
    <xf numFmtId="0" fontId="7" fillId="2" borderId="22" xfId="0" applyFont="1" applyFill="1" applyBorder="1" applyAlignment="1" applyProtection="1">
      <alignment horizontal="center" vertical="center"/>
    </xf>
    <xf numFmtId="0" fontId="7" fillId="2" borderId="26" xfId="0" applyFont="1" applyFill="1" applyBorder="1" applyAlignment="1" applyProtection="1">
      <alignment horizontal="center" vertical="center" wrapText="1"/>
    </xf>
    <xf numFmtId="0" fontId="7" fillId="2" borderId="27" xfId="0" applyFont="1" applyFill="1" applyBorder="1" applyAlignment="1" applyProtection="1">
      <alignment horizontal="center" vertical="center" wrapText="1"/>
    </xf>
    <xf numFmtId="0" fontId="7" fillId="2" borderId="8" xfId="0" applyFont="1" applyFill="1" applyBorder="1" applyAlignment="1" applyProtection="1">
      <alignment horizontal="center" vertical="center" wrapText="1"/>
    </xf>
    <xf numFmtId="0" fontId="7" fillId="2" borderId="5" xfId="0" applyFont="1" applyFill="1" applyBorder="1" applyAlignment="1" applyProtection="1">
      <alignment horizontal="center" vertical="center" wrapText="1"/>
    </xf>
    <xf numFmtId="0" fontId="7" fillId="2" borderId="24" xfId="0" applyFont="1" applyFill="1" applyBorder="1" applyAlignment="1" applyProtection="1">
      <alignment horizontal="center" vertical="center" wrapText="1"/>
    </xf>
    <xf numFmtId="0" fontId="7" fillId="2" borderId="25" xfId="0" applyFont="1" applyFill="1" applyBorder="1" applyAlignment="1" applyProtection="1">
      <alignment horizontal="center" vertical="center" wrapText="1"/>
    </xf>
    <xf numFmtId="0" fontId="7" fillId="2" borderId="3" xfId="0" applyFont="1" applyFill="1" applyBorder="1" applyAlignment="1" applyProtection="1">
      <alignment horizontal="center" vertical="center" wrapText="1"/>
    </xf>
    <xf numFmtId="0" fontId="21" fillId="2" borderId="0" xfId="0" applyFont="1" applyFill="1" applyAlignment="1" applyProtection="1">
      <alignment horizontal="center" vertical="top"/>
    </xf>
    <xf numFmtId="0" fontId="7" fillId="2" borderId="12" xfId="0" applyFont="1" applyFill="1" applyBorder="1" applyAlignment="1" applyProtection="1">
      <alignment horizontal="center" vertical="center" wrapText="1"/>
    </xf>
    <xf numFmtId="0" fontId="7" fillId="2" borderId="13" xfId="0" applyFont="1" applyFill="1" applyBorder="1" applyAlignment="1" applyProtection="1">
      <alignment horizontal="center" vertical="center" wrapText="1"/>
    </xf>
    <xf numFmtId="0" fontId="7" fillId="2" borderId="14" xfId="0" applyFont="1" applyFill="1" applyBorder="1" applyAlignment="1" applyProtection="1">
      <alignment horizontal="center" vertical="center" wrapText="1"/>
    </xf>
    <xf numFmtId="0" fontId="7" fillId="2" borderId="15" xfId="0" applyFont="1" applyFill="1" applyBorder="1" applyAlignment="1" applyProtection="1">
      <alignment horizontal="center" vertical="center" wrapText="1"/>
    </xf>
    <xf numFmtId="0" fontId="2" fillId="2" borderId="0" xfId="0" applyFont="1" applyFill="1" applyAlignment="1" applyProtection="1">
      <alignment horizontal="center" vertical="top"/>
    </xf>
    <xf numFmtId="0" fontId="2" fillId="2" borderId="0" xfId="0" applyFont="1" applyFill="1" applyAlignment="1" applyProtection="1">
      <alignment horizontal="center" vertical="center"/>
    </xf>
    <xf numFmtId="0" fontId="2" fillId="2" borderId="23" xfId="0" applyFont="1" applyFill="1" applyBorder="1" applyAlignment="1" applyProtection="1">
      <alignment horizontal="center" vertical="center"/>
    </xf>
    <xf numFmtId="0" fontId="2" fillId="2" borderId="0" xfId="0" applyFont="1" applyFill="1" applyAlignment="1" applyProtection="1">
      <alignment horizontal="left" vertical="center"/>
    </xf>
    <xf numFmtId="0" fontId="2" fillId="2" borderId="23" xfId="0" applyFont="1" applyFill="1" applyBorder="1" applyAlignment="1" applyProtection="1">
      <alignment horizontal="left" vertical="center"/>
    </xf>
    <xf numFmtId="0" fontId="2" fillId="2" borderId="0" xfId="0" applyFont="1" applyFill="1" applyAlignment="1" applyProtection="1">
      <alignment horizontal="center" vertical="center"/>
      <protection locked="0"/>
    </xf>
    <xf numFmtId="0" fontId="2" fillId="2" borderId="23" xfId="0" applyFont="1" applyFill="1" applyBorder="1" applyAlignment="1" applyProtection="1">
      <alignment horizontal="center" vertical="center"/>
      <protection locked="0"/>
    </xf>
    <xf numFmtId="0" fontId="7" fillId="2" borderId="1" xfId="0" applyFont="1" applyFill="1" applyBorder="1" applyAlignment="1" applyProtection="1">
      <alignment horizontal="center" vertical="center" wrapText="1"/>
    </xf>
    <xf numFmtId="0" fontId="7" fillId="2" borderId="2" xfId="0" applyFont="1" applyFill="1" applyBorder="1" applyAlignment="1" applyProtection="1">
      <alignment horizontal="center" vertical="center" wrapText="1"/>
    </xf>
    <xf numFmtId="0" fontId="4" fillId="2" borderId="0" xfId="0" applyFont="1" applyFill="1" applyAlignment="1">
      <alignment horizontal="center" vertical="top"/>
    </xf>
    <xf numFmtId="0" fontId="7" fillId="2" borderId="20" xfId="0" applyFont="1" applyFill="1" applyBorder="1" applyAlignment="1">
      <alignment horizontal="left" vertical="center" wrapText="1"/>
    </xf>
    <xf numFmtId="0" fontId="20" fillId="0" borderId="29" xfId="0" applyFont="1" applyBorder="1" applyAlignment="1">
      <alignment horizontal="left" vertical="center" wrapText="1"/>
    </xf>
    <xf numFmtId="0" fontId="20" fillId="0" borderId="18" xfId="0" applyFont="1" applyBorder="1" applyAlignment="1">
      <alignment horizontal="left" vertical="center" wrapText="1"/>
    </xf>
    <xf numFmtId="0" fontId="20" fillId="0" borderId="30" xfId="0" applyFont="1" applyBorder="1" applyAlignment="1">
      <alignment horizontal="left" vertical="center" wrapText="1"/>
    </xf>
    <xf numFmtId="0" fontId="8" fillId="0" borderId="18" xfId="0" applyFont="1" applyBorder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2" fillId="2" borderId="23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15" fillId="2" borderId="17" xfId="0" applyFont="1" applyFill="1" applyBorder="1" applyAlignment="1">
      <alignment horizontal="left" vertical="center"/>
    </xf>
    <xf numFmtId="0" fontId="15" fillId="2" borderId="18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7" fillId="2" borderId="18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center" vertical="top"/>
    </xf>
    <xf numFmtId="0" fontId="2" fillId="2" borderId="0" xfId="0" applyFont="1" applyFill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24" xfId="0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 wrapText="1"/>
    </xf>
    <xf numFmtId="0" fontId="20" fillId="0" borderId="29" xfId="0" applyFont="1" applyBorder="1" applyAlignment="1">
      <alignment vertical="center" wrapText="1"/>
    </xf>
    <xf numFmtId="0" fontId="20" fillId="0" borderId="18" xfId="0" applyFont="1" applyBorder="1" applyAlignment="1">
      <alignment vertical="center" wrapText="1"/>
    </xf>
    <xf numFmtId="0" fontId="20" fillId="0" borderId="30" xfId="0" applyFont="1" applyBorder="1" applyAlignment="1">
      <alignment vertical="center" wrapText="1"/>
    </xf>
    <xf numFmtId="0" fontId="19" fillId="0" borderId="30" xfId="0" applyFont="1" applyBorder="1" applyAlignment="1">
      <alignment horizontal="center" vertical="center" wrapText="1"/>
    </xf>
    <xf numFmtId="0" fontId="19" fillId="0" borderId="28" xfId="0" applyFont="1" applyBorder="1" applyAlignment="1">
      <alignment horizontal="center" vertical="center" wrapText="1"/>
    </xf>
  </cellXfs>
  <cellStyles count="1">
    <cellStyle name="標準" xfId="0" builtinId="0"/>
  </cellStyles>
  <dxfs count="2"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176740</xdr:colOff>
      <xdr:row>3</xdr:row>
      <xdr:rowOff>7409</xdr:rowOff>
    </xdr:from>
    <xdr:to>
      <xdr:col>21</xdr:col>
      <xdr:colOff>557741</xdr:colOff>
      <xdr:row>9</xdr:row>
      <xdr:rowOff>303741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9FF5A68-9ECA-4459-A9B5-1BBA0A2B899F}"/>
            </a:ext>
          </a:extLst>
        </xdr:cNvPr>
        <xdr:cNvSpPr txBox="1"/>
      </xdr:nvSpPr>
      <xdr:spPr>
        <a:xfrm>
          <a:off x="6103407" y="716492"/>
          <a:ext cx="5418667" cy="2116666"/>
        </a:xfrm>
        <a:prstGeom prst="rect">
          <a:avLst/>
        </a:prstGeom>
        <a:noFill/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300">
              <a:latin typeface="HGP明朝B" panose="02020800000000000000" pitchFamily="18" charset="-128"/>
              <a:ea typeface="HGP明朝B" panose="02020800000000000000" pitchFamily="18" charset="-128"/>
            </a:rPr>
            <a:t>【</a:t>
          </a:r>
          <a:r>
            <a:rPr kumimoji="1" lang="ja-JP" altLang="en-US" sz="1300">
              <a:latin typeface="HGP明朝B" panose="02020800000000000000" pitchFamily="18" charset="-128"/>
              <a:ea typeface="HGP明朝B" panose="02020800000000000000" pitchFamily="18" charset="-128"/>
            </a:rPr>
            <a:t>送金方法</a:t>
          </a:r>
          <a:r>
            <a:rPr kumimoji="1" lang="en-US" altLang="ja-JP" sz="1300">
              <a:latin typeface="HGP明朝B" panose="02020800000000000000" pitchFamily="18" charset="-128"/>
              <a:ea typeface="HGP明朝B" panose="02020800000000000000" pitchFamily="18" charset="-128"/>
            </a:rPr>
            <a:t>】</a:t>
          </a:r>
          <a:r>
            <a:rPr kumimoji="1" lang="ja-JP" altLang="en-US" sz="1300">
              <a:latin typeface="HGP明朝B" panose="02020800000000000000" pitchFamily="18" charset="-128"/>
              <a:ea typeface="HGP明朝B" panose="02020800000000000000" pitchFamily="18" charset="-128"/>
            </a:rPr>
            <a:t>（現金書留不可）</a:t>
          </a:r>
          <a:endParaRPr kumimoji="1" lang="en-US" altLang="ja-JP" sz="1300">
            <a:latin typeface="HGP明朝B" panose="02020800000000000000" pitchFamily="18" charset="-128"/>
            <a:ea typeface="HGP明朝B" panose="02020800000000000000" pitchFamily="18" charset="-128"/>
          </a:endParaRPr>
        </a:p>
        <a:p>
          <a:r>
            <a:rPr kumimoji="1" lang="ja-JP" altLang="en-US" sz="1300">
              <a:latin typeface="HGP明朝B" panose="02020800000000000000" pitchFamily="18" charset="-128"/>
              <a:ea typeface="HGP明朝B" panose="02020800000000000000" pitchFamily="18" charset="-128"/>
            </a:rPr>
            <a:t>ゆうちょ銀行にて振込の場合</a:t>
          </a:r>
          <a:endParaRPr kumimoji="1" lang="en-US" altLang="ja-JP" sz="1300">
            <a:latin typeface="HGP明朝B" panose="02020800000000000000" pitchFamily="18" charset="-128"/>
            <a:ea typeface="HGP明朝B" panose="02020800000000000000" pitchFamily="18" charset="-128"/>
          </a:endParaRPr>
        </a:p>
        <a:p>
          <a:r>
            <a:rPr kumimoji="1" lang="ja-JP" altLang="en-US" sz="1300">
              <a:latin typeface="HGP明朝B" panose="02020800000000000000" pitchFamily="18" charset="-128"/>
              <a:ea typeface="HGP明朝B" panose="02020800000000000000" pitchFamily="18" charset="-128"/>
            </a:rPr>
            <a:t>　　［郵便振込口座］　１ ０ ０ ０ ０ － ３ － ０ ３ ０ ９ ５ ３ １ １</a:t>
          </a:r>
          <a:endParaRPr kumimoji="1" lang="en-US" altLang="ja-JP" sz="1300">
            <a:latin typeface="HGP明朝B" panose="02020800000000000000" pitchFamily="18" charset="-128"/>
            <a:ea typeface="HGP明朝B" panose="02020800000000000000" pitchFamily="18" charset="-128"/>
          </a:endParaRPr>
        </a:p>
        <a:p>
          <a:r>
            <a:rPr kumimoji="1" lang="ja-JP" altLang="en-US" sz="1300">
              <a:latin typeface="HGP明朝B" panose="02020800000000000000" pitchFamily="18" charset="-128"/>
              <a:ea typeface="HGP明朝B" panose="02020800000000000000" pitchFamily="18" charset="-128"/>
            </a:rPr>
            <a:t>他金融機関から振込の場合</a:t>
          </a:r>
          <a:endParaRPr kumimoji="1" lang="en-US" altLang="ja-JP" sz="1300">
            <a:latin typeface="HGP明朝B" panose="02020800000000000000" pitchFamily="18" charset="-128"/>
            <a:ea typeface="HGP明朝B" panose="02020800000000000000" pitchFamily="18" charset="-128"/>
          </a:endParaRPr>
        </a:p>
        <a:p>
          <a:r>
            <a:rPr kumimoji="1" lang="ja-JP" altLang="en-US" sz="1300">
              <a:latin typeface="HGP明朝B" panose="02020800000000000000" pitchFamily="18" charset="-128"/>
              <a:ea typeface="HGP明朝B" panose="02020800000000000000" pitchFamily="18" charset="-128"/>
            </a:rPr>
            <a:t>　　［金融機関名］ゆうちょ銀行（９９００）</a:t>
          </a:r>
          <a:endParaRPr kumimoji="1" lang="en-US" altLang="ja-JP" sz="1300">
            <a:latin typeface="HGP明朝B" panose="02020800000000000000" pitchFamily="18" charset="-128"/>
            <a:ea typeface="HGP明朝B" panose="02020800000000000000" pitchFamily="18" charset="-128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300">
              <a:solidFill>
                <a:schemeClr val="dk1"/>
              </a:solidFill>
              <a:effectLst/>
              <a:latin typeface="HGP明朝B" panose="02020800000000000000" pitchFamily="18" charset="-128"/>
              <a:ea typeface="HGP明朝B" panose="02020800000000000000" pitchFamily="18" charset="-128"/>
              <a:cs typeface="+mn-cs"/>
            </a:rPr>
            <a:t>　　［店</a:t>
          </a:r>
          <a:r>
            <a:rPr kumimoji="1" lang="ja-JP" altLang="en-US" sz="1300">
              <a:solidFill>
                <a:schemeClr val="dk1"/>
              </a:solidFill>
              <a:effectLst/>
              <a:latin typeface="HGP明朝B" panose="02020800000000000000" pitchFamily="18" charset="-128"/>
              <a:ea typeface="HGP明朝B" panose="02020800000000000000" pitchFamily="18" charset="-128"/>
              <a:cs typeface="+mn-cs"/>
            </a:rPr>
            <a:t>　　　　 </a:t>
          </a:r>
          <a:r>
            <a:rPr kumimoji="1" lang="ja-JP" altLang="ja-JP" sz="1300">
              <a:solidFill>
                <a:schemeClr val="dk1"/>
              </a:solidFill>
              <a:effectLst/>
              <a:latin typeface="HGP明朝B" panose="02020800000000000000" pitchFamily="18" charset="-128"/>
              <a:ea typeface="HGP明朝B" panose="02020800000000000000" pitchFamily="18" charset="-128"/>
              <a:cs typeface="+mn-cs"/>
            </a:rPr>
            <a:t>名</a:t>
          </a:r>
          <a:r>
            <a:rPr kumimoji="1" lang="ja-JP" altLang="en-US" sz="1300">
              <a:solidFill>
                <a:schemeClr val="dk1"/>
              </a:solidFill>
              <a:effectLst/>
              <a:latin typeface="HGP明朝B" panose="02020800000000000000" pitchFamily="18" charset="-128"/>
              <a:ea typeface="HGP明朝B" panose="02020800000000000000" pitchFamily="18" charset="-128"/>
              <a:cs typeface="+mn-cs"/>
            </a:rPr>
            <a:t>］〇〇八</a:t>
          </a:r>
          <a:r>
            <a:rPr kumimoji="1" lang="ja-JP" altLang="ja-JP" sz="1300">
              <a:solidFill>
                <a:schemeClr val="dk1"/>
              </a:solidFill>
              <a:effectLst/>
              <a:latin typeface="HGP明朝B" panose="02020800000000000000" pitchFamily="18" charset="-128"/>
              <a:ea typeface="HGP明朝B" panose="02020800000000000000" pitchFamily="18" charset="-128"/>
              <a:cs typeface="+mn-cs"/>
            </a:rPr>
            <a:t>（ゼロゼロハチ）　</a:t>
          </a:r>
          <a:r>
            <a:rPr kumimoji="1" lang="ja-JP" altLang="en-US" sz="1300">
              <a:solidFill>
                <a:schemeClr val="dk1"/>
              </a:solidFill>
              <a:effectLst/>
              <a:latin typeface="HGP明朝B" panose="02020800000000000000" pitchFamily="18" charset="-128"/>
              <a:ea typeface="HGP明朝B" panose="02020800000000000000" pitchFamily="18" charset="-128"/>
              <a:cs typeface="+mn-cs"/>
            </a:rPr>
            <a:t>（００８）</a:t>
          </a:r>
          <a:endParaRPr lang="ja-JP" altLang="ja-JP" sz="1300">
            <a:effectLst/>
            <a:latin typeface="HGP明朝B" panose="02020800000000000000" pitchFamily="18" charset="-128"/>
            <a:ea typeface="HGP明朝B" panose="02020800000000000000" pitchFamily="18" charset="-128"/>
          </a:endParaRPr>
        </a:p>
        <a:p>
          <a:r>
            <a:rPr kumimoji="1" lang="ja-JP" altLang="en-US" sz="1300">
              <a:latin typeface="HGP明朝B" panose="02020800000000000000" pitchFamily="18" charset="-128"/>
              <a:ea typeface="HGP明朝B" panose="02020800000000000000" pitchFamily="18" charset="-128"/>
            </a:rPr>
            <a:t>　　［預 金 種 目］普通預金　　［口座番号］０ ３ ０ ９ ５ ３ １ </a:t>
          </a:r>
          <a:endParaRPr kumimoji="1" lang="en-US" altLang="ja-JP" sz="1300">
            <a:latin typeface="HGP明朝B" panose="02020800000000000000" pitchFamily="18" charset="-128"/>
            <a:ea typeface="HGP明朝B" panose="02020800000000000000" pitchFamily="18" charset="-128"/>
          </a:endParaRPr>
        </a:p>
        <a:p>
          <a:r>
            <a:rPr kumimoji="1" lang="en-US" altLang="ja-JP" sz="1400">
              <a:latin typeface="HGP明朝B" panose="02020800000000000000" pitchFamily="18" charset="-128"/>
              <a:ea typeface="HGP明朝B" panose="02020800000000000000" pitchFamily="18" charset="-128"/>
            </a:rPr>
            <a:t>【</a:t>
          </a:r>
          <a:r>
            <a:rPr kumimoji="1" lang="ja-JP" altLang="en-US" sz="1400">
              <a:latin typeface="HGP明朝B" panose="02020800000000000000" pitchFamily="18" charset="-128"/>
              <a:ea typeface="HGP明朝B" panose="02020800000000000000" pitchFamily="18" charset="-128"/>
            </a:rPr>
            <a:t>口座名</a:t>
          </a:r>
          <a:r>
            <a:rPr kumimoji="1" lang="en-US" altLang="ja-JP" sz="1400">
              <a:latin typeface="HGP明朝B" panose="02020800000000000000" pitchFamily="18" charset="-128"/>
              <a:ea typeface="HGP明朝B" panose="02020800000000000000" pitchFamily="18" charset="-128"/>
            </a:rPr>
            <a:t>】</a:t>
          </a:r>
          <a:r>
            <a:rPr kumimoji="1" lang="ja-JP" altLang="en-US" sz="1400">
              <a:latin typeface="HGP明朝B" panose="02020800000000000000" pitchFamily="18" charset="-128"/>
              <a:ea typeface="HGP明朝B" panose="02020800000000000000" pitchFamily="18" charset="-128"/>
            </a:rPr>
            <a:t>　現代臨書展事務所（ゲンダイリンショテンジムショ）</a:t>
          </a:r>
          <a:endParaRPr kumimoji="1" lang="en-US" altLang="ja-JP" sz="1400">
            <a:latin typeface="HGP明朝B" panose="02020800000000000000" pitchFamily="18" charset="-128"/>
            <a:ea typeface="HGP明朝B" panose="02020800000000000000" pitchFamily="18" charset="-128"/>
          </a:endParaRPr>
        </a:p>
        <a:p>
          <a:r>
            <a:rPr kumimoji="1" lang="en-US" altLang="ja-JP" sz="1200">
              <a:latin typeface="HGP明朝B" panose="02020800000000000000" pitchFamily="18" charset="-128"/>
              <a:ea typeface="HGP明朝B" panose="02020800000000000000" pitchFamily="18" charset="-128"/>
            </a:rPr>
            <a:t>※</a:t>
          </a:r>
          <a:r>
            <a:rPr kumimoji="1" lang="ja-JP" altLang="en-US" sz="1200">
              <a:latin typeface="HGP明朝B" panose="02020800000000000000" pitchFamily="18" charset="-128"/>
              <a:ea typeface="HGP明朝B" panose="02020800000000000000" pitchFamily="18" charset="-128"/>
            </a:rPr>
            <a:t>振込票で送金する場合は、窓口にて振込票を請求してください。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148165</xdr:colOff>
      <xdr:row>4</xdr:row>
      <xdr:rowOff>58208</xdr:rowOff>
    </xdr:from>
    <xdr:to>
      <xdr:col>18</xdr:col>
      <xdr:colOff>529166</xdr:colOff>
      <xdr:row>10</xdr:row>
      <xdr:rowOff>15876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25DF921-FD07-CCCD-0D37-8811BDC82C28}"/>
            </a:ext>
          </a:extLst>
        </xdr:cNvPr>
        <xdr:cNvSpPr txBox="1"/>
      </xdr:nvSpPr>
      <xdr:spPr>
        <a:xfrm>
          <a:off x="6122457" y="1047750"/>
          <a:ext cx="5471585" cy="1481668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300">
              <a:latin typeface="HGP明朝B" panose="02020800000000000000" pitchFamily="18" charset="-128"/>
              <a:ea typeface="HGP明朝B" panose="02020800000000000000" pitchFamily="18" charset="-128"/>
            </a:rPr>
            <a:t>ゆうちょ銀行にて振込の場合</a:t>
          </a:r>
          <a:endParaRPr kumimoji="1" lang="en-US" altLang="ja-JP" sz="1300">
            <a:latin typeface="HGP明朝B" panose="02020800000000000000" pitchFamily="18" charset="-128"/>
            <a:ea typeface="HGP明朝B" panose="02020800000000000000" pitchFamily="18" charset="-128"/>
          </a:endParaRPr>
        </a:p>
        <a:p>
          <a:r>
            <a:rPr kumimoji="1" lang="ja-JP" altLang="en-US" sz="1300">
              <a:latin typeface="HGP明朝B" panose="02020800000000000000" pitchFamily="18" charset="-128"/>
              <a:ea typeface="HGP明朝B" panose="02020800000000000000" pitchFamily="18" charset="-128"/>
            </a:rPr>
            <a:t>　　［郵便振込口座］　１ ０ ０ ０ ０ － ３ － ０ ３ ０ ９ ５ ３ １ １</a:t>
          </a:r>
          <a:endParaRPr kumimoji="1" lang="en-US" altLang="ja-JP" sz="1300">
            <a:latin typeface="HGP明朝B" panose="02020800000000000000" pitchFamily="18" charset="-128"/>
            <a:ea typeface="HGP明朝B" panose="02020800000000000000" pitchFamily="18" charset="-128"/>
          </a:endParaRPr>
        </a:p>
        <a:p>
          <a:r>
            <a:rPr kumimoji="1" lang="ja-JP" altLang="en-US" sz="1300">
              <a:latin typeface="HGP明朝B" panose="02020800000000000000" pitchFamily="18" charset="-128"/>
              <a:ea typeface="HGP明朝B" panose="02020800000000000000" pitchFamily="18" charset="-128"/>
            </a:rPr>
            <a:t>他金融機関から振込の場合</a:t>
          </a:r>
          <a:endParaRPr kumimoji="1" lang="en-US" altLang="ja-JP" sz="1300">
            <a:latin typeface="HGP明朝B" panose="02020800000000000000" pitchFamily="18" charset="-128"/>
            <a:ea typeface="HGP明朝B" panose="02020800000000000000" pitchFamily="18" charset="-128"/>
          </a:endParaRPr>
        </a:p>
        <a:p>
          <a:r>
            <a:rPr kumimoji="1" lang="ja-JP" altLang="en-US" sz="1300">
              <a:latin typeface="HGP明朝B" panose="02020800000000000000" pitchFamily="18" charset="-128"/>
              <a:ea typeface="HGP明朝B" panose="02020800000000000000" pitchFamily="18" charset="-128"/>
            </a:rPr>
            <a:t>　　［金融機関名］ゆうちょ銀行（９９００）</a:t>
          </a:r>
          <a:endParaRPr kumimoji="1" lang="en-US" altLang="ja-JP" sz="1300">
            <a:latin typeface="HGP明朝B" panose="02020800000000000000" pitchFamily="18" charset="-128"/>
            <a:ea typeface="HGP明朝B" panose="02020800000000000000" pitchFamily="18" charset="-128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300">
              <a:solidFill>
                <a:schemeClr val="dk1"/>
              </a:solidFill>
              <a:effectLst/>
              <a:latin typeface="HGP明朝B" panose="02020800000000000000" pitchFamily="18" charset="-128"/>
              <a:ea typeface="HGP明朝B" panose="02020800000000000000" pitchFamily="18" charset="-128"/>
              <a:cs typeface="+mn-cs"/>
            </a:rPr>
            <a:t>　　［店</a:t>
          </a:r>
          <a:r>
            <a:rPr kumimoji="1" lang="ja-JP" altLang="en-US" sz="1300">
              <a:solidFill>
                <a:schemeClr val="dk1"/>
              </a:solidFill>
              <a:effectLst/>
              <a:latin typeface="HGP明朝B" panose="02020800000000000000" pitchFamily="18" charset="-128"/>
              <a:ea typeface="HGP明朝B" panose="02020800000000000000" pitchFamily="18" charset="-128"/>
              <a:cs typeface="+mn-cs"/>
            </a:rPr>
            <a:t>　　　　 </a:t>
          </a:r>
          <a:r>
            <a:rPr kumimoji="1" lang="ja-JP" altLang="ja-JP" sz="1300">
              <a:solidFill>
                <a:schemeClr val="dk1"/>
              </a:solidFill>
              <a:effectLst/>
              <a:latin typeface="HGP明朝B" panose="02020800000000000000" pitchFamily="18" charset="-128"/>
              <a:ea typeface="HGP明朝B" panose="02020800000000000000" pitchFamily="18" charset="-128"/>
              <a:cs typeface="+mn-cs"/>
            </a:rPr>
            <a:t>名</a:t>
          </a:r>
          <a:r>
            <a:rPr kumimoji="1" lang="ja-JP" altLang="en-US" sz="1300">
              <a:solidFill>
                <a:schemeClr val="dk1"/>
              </a:solidFill>
              <a:effectLst/>
              <a:latin typeface="HGP明朝B" panose="02020800000000000000" pitchFamily="18" charset="-128"/>
              <a:ea typeface="HGP明朝B" panose="02020800000000000000" pitchFamily="18" charset="-128"/>
              <a:cs typeface="+mn-cs"/>
            </a:rPr>
            <a:t>］〇〇八</a:t>
          </a:r>
          <a:r>
            <a:rPr kumimoji="1" lang="ja-JP" altLang="ja-JP" sz="1300">
              <a:solidFill>
                <a:schemeClr val="dk1"/>
              </a:solidFill>
              <a:effectLst/>
              <a:latin typeface="HGP明朝B" panose="02020800000000000000" pitchFamily="18" charset="-128"/>
              <a:ea typeface="HGP明朝B" panose="02020800000000000000" pitchFamily="18" charset="-128"/>
              <a:cs typeface="+mn-cs"/>
            </a:rPr>
            <a:t>（ゼロゼロハチ）　</a:t>
          </a:r>
          <a:r>
            <a:rPr kumimoji="1" lang="ja-JP" altLang="en-US" sz="1300">
              <a:solidFill>
                <a:schemeClr val="dk1"/>
              </a:solidFill>
              <a:effectLst/>
              <a:latin typeface="HGP明朝B" panose="02020800000000000000" pitchFamily="18" charset="-128"/>
              <a:ea typeface="HGP明朝B" panose="02020800000000000000" pitchFamily="18" charset="-128"/>
              <a:cs typeface="+mn-cs"/>
            </a:rPr>
            <a:t>（００８）</a:t>
          </a:r>
          <a:endParaRPr lang="ja-JP" altLang="ja-JP" sz="1300">
            <a:effectLst/>
            <a:latin typeface="HGP明朝B" panose="02020800000000000000" pitchFamily="18" charset="-128"/>
            <a:ea typeface="HGP明朝B" panose="02020800000000000000" pitchFamily="18" charset="-128"/>
          </a:endParaRPr>
        </a:p>
        <a:p>
          <a:r>
            <a:rPr kumimoji="1" lang="ja-JP" altLang="en-US" sz="1300">
              <a:latin typeface="HGP明朝B" panose="02020800000000000000" pitchFamily="18" charset="-128"/>
              <a:ea typeface="HGP明朝B" panose="02020800000000000000" pitchFamily="18" charset="-128"/>
            </a:rPr>
            <a:t>　　［預 金 種 目］普通預金　　［口座番号］０ ３ ０ ９ ５ ３ １ </a:t>
          </a:r>
          <a:endParaRPr kumimoji="1" lang="en-US" altLang="ja-JP" sz="1300">
            <a:latin typeface="HGP明朝B" panose="02020800000000000000" pitchFamily="18" charset="-128"/>
            <a:ea typeface="HGP明朝B" panose="02020800000000000000" pitchFamily="18" charset="-128"/>
          </a:endParaRPr>
        </a:p>
        <a:p>
          <a:r>
            <a:rPr kumimoji="1" lang="en-US" altLang="ja-JP" sz="1400">
              <a:latin typeface="HGP明朝B" panose="02020800000000000000" pitchFamily="18" charset="-128"/>
              <a:ea typeface="HGP明朝B" panose="02020800000000000000" pitchFamily="18" charset="-128"/>
            </a:rPr>
            <a:t>【</a:t>
          </a:r>
          <a:r>
            <a:rPr kumimoji="1" lang="ja-JP" altLang="en-US" sz="1400">
              <a:latin typeface="HGP明朝B" panose="02020800000000000000" pitchFamily="18" charset="-128"/>
              <a:ea typeface="HGP明朝B" panose="02020800000000000000" pitchFamily="18" charset="-128"/>
            </a:rPr>
            <a:t>口座名</a:t>
          </a:r>
          <a:r>
            <a:rPr kumimoji="1" lang="en-US" altLang="ja-JP" sz="1400">
              <a:latin typeface="HGP明朝B" panose="02020800000000000000" pitchFamily="18" charset="-128"/>
              <a:ea typeface="HGP明朝B" panose="02020800000000000000" pitchFamily="18" charset="-128"/>
            </a:rPr>
            <a:t>】</a:t>
          </a:r>
          <a:r>
            <a:rPr kumimoji="1" lang="ja-JP" altLang="en-US" sz="1400">
              <a:latin typeface="HGP明朝B" panose="02020800000000000000" pitchFamily="18" charset="-128"/>
              <a:ea typeface="HGP明朝B" panose="02020800000000000000" pitchFamily="18" charset="-128"/>
            </a:rPr>
            <a:t>　現代臨書展事務所（ゲンダイリンショテンジムショ）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980EC8-CE38-4916-932B-CDF5A72E543E}">
  <dimension ref="A1:AE35"/>
  <sheetViews>
    <sheetView tabSelected="1" zoomScale="90" zoomScaleNormal="90" workbookViewId="0">
      <selection activeCell="D4" sqref="D4:E5"/>
    </sheetView>
  </sheetViews>
  <sheetFormatPr defaultColWidth="8.75" defaultRowHeight="13.5" x14ac:dyDescent="0.15"/>
  <cols>
    <col min="1" max="1" width="5.625" style="90" customWidth="1"/>
    <col min="2" max="3" width="6.625" style="170" customWidth="1"/>
    <col min="4" max="4" width="11.5" style="90" customWidth="1"/>
    <col min="5" max="5" width="9.625" style="90" customWidth="1"/>
    <col min="6" max="6" width="3.75" style="90" customWidth="1"/>
    <col min="7" max="7" width="5.625" style="90" customWidth="1"/>
    <col min="8" max="8" width="3.75" style="90" customWidth="1"/>
    <col min="9" max="9" width="5.625" style="90" customWidth="1"/>
    <col min="10" max="10" width="8.75" style="90"/>
    <col min="11" max="11" width="11.875" style="90" customWidth="1"/>
    <col min="12" max="12" width="5.625" style="90" customWidth="1"/>
    <col min="13" max="13" width="2.625" style="90" customWidth="1"/>
    <col min="14" max="14" width="12.625" style="90" customWidth="1"/>
    <col min="15" max="15" width="11.5" style="90" customWidth="1"/>
    <col min="16" max="16" width="9.625" style="90" customWidth="1"/>
    <col min="17" max="17" width="3.75" style="90" customWidth="1"/>
    <col min="18" max="18" width="5.625" style="90" customWidth="1"/>
    <col min="19" max="22" width="8.75" style="90"/>
    <col min="23" max="23" width="8.75" style="89"/>
    <col min="24" max="24" width="8.75" style="90"/>
    <col min="25" max="25" width="8.75" style="91"/>
    <col min="26" max="16384" width="8.75" style="90"/>
  </cols>
  <sheetData>
    <row r="1" spans="2:31" x14ac:dyDescent="0.15">
      <c r="B1" s="87"/>
      <c r="C1" s="87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</row>
    <row r="2" spans="2:31" ht="22.15" customHeight="1" thickBot="1" x14ac:dyDescent="0.2">
      <c r="B2" s="207" t="s">
        <v>63</v>
      </c>
      <c r="C2" s="207"/>
      <c r="D2" s="207"/>
      <c r="E2" s="207"/>
      <c r="F2" s="207"/>
      <c r="G2" s="207"/>
      <c r="H2" s="207"/>
      <c r="I2" s="207"/>
      <c r="J2" s="207"/>
      <c r="K2" s="207"/>
      <c r="L2" s="207"/>
      <c r="M2" s="207"/>
      <c r="N2" s="207"/>
      <c r="O2" s="207"/>
      <c r="P2" s="92"/>
      <c r="Q2" s="212" t="s">
        <v>13</v>
      </c>
      <c r="R2" s="212"/>
      <c r="S2" s="212"/>
      <c r="T2" s="212"/>
      <c r="U2" s="212"/>
      <c r="V2" s="212"/>
    </row>
    <row r="3" spans="2:31" ht="22.15" customHeight="1" x14ac:dyDescent="0.15">
      <c r="B3" s="207"/>
      <c r="C3" s="207"/>
      <c r="D3" s="207"/>
      <c r="E3" s="207"/>
      <c r="F3" s="207"/>
      <c r="G3" s="207"/>
      <c r="H3" s="207"/>
      <c r="I3" s="207"/>
      <c r="J3" s="207"/>
      <c r="K3" s="207"/>
      <c r="L3" s="207"/>
      <c r="M3" s="207"/>
      <c r="N3" s="207"/>
      <c r="O3" s="207"/>
      <c r="P3" s="93"/>
      <c r="Q3" s="212"/>
      <c r="R3" s="212"/>
      <c r="S3" s="212"/>
      <c r="T3" s="212"/>
      <c r="U3" s="212"/>
      <c r="V3" s="212"/>
      <c r="X3" s="94"/>
      <c r="Y3" s="95"/>
      <c r="Z3" s="96"/>
      <c r="AA3" s="96"/>
      <c r="AB3" s="96"/>
      <c r="AC3" s="96"/>
      <c r="AD3" s="96"/>
      <c r="AE3" s="97"/>
    </row>
    <row r="4" spans="2:31" s="103" customFormat="1" ht="22.15" customHeight="1" x14ac:dyDescent="0.15">
      <c r="B4" s="213" t="s">
        <v>28</v>
      </c>
      <c r="C4" s="213"/>
      <c r="D4" s="217"/>
      <c r="E4" s="217"/>
      <c r="F4" s="215" t="s">
        <v>29</v>
      </c>
      <c r="G4" s="215"/>
      <c r="H4" s="215"/>
      <c r="I4" s="217"/>
      <c r="J4" s="217"/>
      <c r="K4" s="217"/>
      <c r="L4" s="217"/>
      <c r="M4" s="93"/>
      <c r="N4" s="98"/>
      <c r="O4" s="99"/>
      <c r="P4" s="99"/>
      <c r="Q4" s="99"/>
      <c r="R4" s="99"/>
      <c r="S4" s="99"/>
      <c r="T4" s="99"/>
      <c r="U4" s="99"/>
      <c r="V4" s="99"/>
      <c r="W4" s="89"/>
      <c r="X4" s="100"/>
      <c r="Y4" s="101" t="s">
        <v>57</v>
      </c>
      <c r="Z4" s="102"/>
      <c r="AA4" s="103" t="s">
        <v>58</v>
      </c>
      <c r="AE4" s="104"/>
    </row>
    <row r="5" spans="2:31" s="103" customFormat="1" ht="22.15" customHeight="1" thickBot="1" x14ac:dyDescent="0.2">
      <c r="B5" s="214"/>
      <c r="C5" s="214"/>
      <c r="D5" s="218"/>
      <c r="E5" s="218"/>
      <c r="F5" s="216"/>
      <c r="G5" s="216"/>
      <c r="H5" s="216"/>
      <c r="I5" s="218"/>
      <c r="J5" s="218"/>
      <c r="K5" s="218"/>
      <c r="L5" s="218"/>
      <c r="M5" s="93"/>
      <c r="N5" s="105" t="s">
        <v>52</v>
      </c>
      <c r="O5" s="105"/>
      <c r="P5" s="92"/>
      <c r="Q5" s="98"/>
      <c r="R5" s="98"/>
      <c r="S5" s="92"/>
      <c r="T5" s="99"/>
      <c r="U5" s="106"/>
      <c r="V5" s="106"/>
      <c r="W5" s="107"/>
      <c r="X5" s="108"/>
      <c r="Y5" s="109"/>
      <c r="Z5" s="110"/>
      <c r="AA5" s="110"/>
      <c r="AB5" s="110"/>
      <c r="AC5" s="110"/>
      <c r="AD5" s="110"/>
      <c r="AE5" s="111"/>
    </row>
    <row r="6" spans="2:31" s="103" customFormat="1" ht="25.15" customHeight="1" x14ac:dyDescent="0.15">
      <c r="B6" s="112"/>
      <c r="C6" s="112"/>
      <c r="D6" s="113"/>
      <c r="E6" s="113"/>
      <c r="F6" s="113"/>
      <c r="G6" s="113"/>
      <c r="H6" s="113"/>
      <c r="I6" s="113"/>
      <c r="J6" s="113"/>
      <c r="K6" s="113"/>
      <c r="L6" s="113"/>
      <c r="M6" s="99"/>
      <c r="N6" s="99"/>
      <c r="O6" s="114"/>
      <c r="P6" s="105"/>
      <c r="Q6" s="92"/>
      <c r="R6" s="92"/>
      <c r="S6" s="115"/>
      <c r="T6" s="99"/>
      <c r="U6" s="114"/>
      <c r="V6" s="114"/>
      <c r="W6" s="116"/>
      <c r="Y6" s="91"/>
    </row>
    <row r="7" spans="2:31" s="123" customFormat="1" ht="25.15" customHeight="1" x14ac:dyDescent="0.15">
      <c r="B7" s="117" t="s">
        <v>18</v>
      </c>
      <c r="C7" s="117"/>
      <c r="D7" s="118"/>
      <c r="E7" s="118"/>
      <c r="F7" s="118"/>
      <c r="G7" s="118"/>
      <c r="H7" s="118"/>
      <c r="I7" s="118"/>
      <c r="J7" s="118"/>
      <c r="K7" s="118"/>
      <c r="L7" s="118"/>
      <c r="M7" s="99"/>
      <c r="N7" s="99"/>
      <c r="O7" s="114"/>
      <c r="P7" s="105"/>
      <c r="Q7" s="92"/>
      <c r="R7" s="92"/>
      <c r="S7" s="115"/>
      <c r="T7" s="99"/>
      <c r="U7" s="114"/>
      <c r="V7" s="114"/>
      <c r="W7" s="101"/>
      <c r="X7" s="119" t="s">
        <v>60</v>
      </c>
      <c r="Y7" s="120"/>
      <c r="Z7" s="121"/>
      <c r="AA7" s="121"/>
      <c r="AB7" s="121"/>
      <c r="AC7" s="121"/>
      <c r="AD7" s="121"/>
      <c r="AE7" s="122"/>
    </row>
    <row r="8" spans="2:31" s="123" customFormat="1" ht="25.15" customHeight="1" x14ac:dyDescent="0.15">
      <c r="B8" s="208" t="s">
        <v>3</v>
      </c>
      <c r="C8" s="209"/>
      <c r="D8" s="124" t="s">
        <v>2</v>
      </c>
      <c r="E8" s="125">
        <v>3500</v>
      </c>
      <c r="F8" s="126" t="s">
        <v>24</v>
      </c>
      <c r="G8" s="81">
        <v>0</v>
      </c>
      <c r="H8" s="178" t="s">
        <v>26</v>
      </c>
      <c r="I8" s="178"/>
      <c r="J8" s="180">
        <f t="shared" ref="J8:J11" si="0">E8*G8</f>
        <v>0</v>
      </c>
      <c r="K8" s="180"/>
      <c r="L8" s="127" t="s">
        <v>16</v>
      </c>
      <c r="M8" s="99"/>
      <c r="N8" s="99"/>
      <c r="O8" s="128"/>
      <c r="P8" s="129"/>
      <c r="Q8" s="129"/>
      <c r="R8" s="129"/>
      <c r="S8" s="115"/>
      <c r="T8" s="114"/>
      <c r="U8" s="114"/>
      <c r="V8" s="114"/>
      <c r="W8" s="130"/>
      <c r="X8" s="131" t="s">
        <v>59</v>
      </c>
      <c r="Y8" s="132"/>
      <c r="Z8" s="133"/>
      <c r="AA8" s="133"/>
      <c r="AB8" s="133"/>
      <c r="AC8" s="133"/>
      <c r="AD8" s="133"/>
      <c r="AE8" s="134"/>
    </row>
    <row r="9" spans="2:31" s="123" customFormat="1" ht="25.15" customHeight="1" x14ac:dyDescent="0.15">
      <c r="B9" s="202"/>
      <c r="C9" s="203"/>
      <c r="D9" s="124" t="s">
        <v>0</v>
      </c>
      <c r="E9" s="125">
        <v>2500</v>
      </c>
      <c r="F9" s="126" t="s">
        <v>24</v>
      </c>
      <c r="G9" s="81">
        <v>0</v>
      </c>
      <c r="H9" s="178" t="s">
        <v>26</v>
      </c>
      <c r="I9" s="178"/>
      <c r="J9" s="180">
        <f t="shared" si="0"/>
        <v>0</v>
      </c>
      <c r="K9" s="180"/>
      <c r="L9" s="127" t="s">
        <v>16</v>
      </c>
      <c r="M9" s="99"/>
      <c r="N9" s="99"/>
      <c r="O9" s="128"/>
      <c r="P9" s="129"/>
      <c r="Q9" s="129"/>
      <c r="R9" s="129"/>
      <c r="S9" s="115"/>
      <c r="T9" s="114"/>
      <c r="U9" s="114"/>
      <c r="V9" s="114"/>
      <c r="W9" s="130"/>
      <c r="X9" s="101"/>
      <c r="Y9" s="103"/>
    </row>
    <row r="10" spans="2:31" s="123" customFormat="1" ht="25.15" customHeight="1" x14ac:dyDescent="0.15">
      <c r="B10" s="210"/>
      <c r="C10" s="211"/>
      <c r="D10" s="124" t="s">
        <v>53</v>
      </c>
      <c r="E10" s="125">
        <v>500</v>
      </c>
      <c r="F10" s="126" t="s">
        <v>24</v>
      </c>
      <c r="G10" s="81">
        <v>0</v>
      </c>
      <c r="H10" s="178" t="s">
        <v>26</v>
      </c>
      <c r="I10" s="178"/>
      <c r="J10" s="180">
        <f t="shared" si="0"/>
        <v>0</v>
      </c>
      <c r="K10" s="180"/>
      <c r="L10" s="127" t="s">
        <v>16</v>
      </c>
      <c r="M10" s="99"/>
      <c r="N10" s="128"/>
      <c r="O10" s="128"/>
      <c r="P10" s="128"/>
      <c r="Q10" s="128"/>
      <c r="R10" s="128"/>
      <c r="S10" s="128"/>
      <c r="T10" s="135"/>
      <c r="U10" s="135"/>
      <c r="V10" s="135"/>
      <c r="W10" s="107"/>
      <c r="X10" s="101"/>
      <c r="Y10" s="103"/>
    </row>
    <row r="11" spans="2:31" s="123" customFormat="1" ht="25.15" customHeight="1" x14ac:dyDescent="0.15">
      <c r="B11" s="208" t="s">
        <v>4</v>
      </c>
      <c r="C11" s="209"/>
      <c r="D11" s="124" t="s">
        <v>5</v>
      </c>
      <c r="E11" s="125">
        <v>14000</v>
      </c>
      <c r="F11" s="126" t="s">
        <v>25</v>
      </c>
      <c r="G11" s="81">
        <v>0</v>
      </c>
      <c r="H11" s="178" t="s">
        <v>27</v>
      </c>
      <c r="I11" s="178"/>
      <c r="J11" s="180">
        <f t="shared" si="0"/>
        <v>0</v>
      </c>
      <c r="K11" s="180"/>
      <c r="L11" s="127" t="s">
        <v>16</v>
      </c>
      <c r="M11" s="99"/>
      <c r="N11" s="136" t="s">
        <v>30</v>
      </c>
      <c r="O11" s="137"/>
      <c r="P11" s="137"/>
      <c r="Q11" s="138"/>
      <c r="R11" s="138"/>
      <c r="S11" s="138"/>
      <c r="T11" s="138"/>
      <c r="U11" s="138"/>
      <c r="V11" s="138"/>
      <c r="W11" s="107"/>
      <c r="Y11" s="103"/>
    </row>
    <row r="12" spans="2:31" s="123" customFormat="1" ht="25.15" customHeight="1" x14ac:dyDescent="0.15">
      <c r="B12" s="202"/>
      <c r="C12" s="203"/>
      <c r="D12" s="139" t="s">
        <v>64</v>
      </c>
      <c r="E12" s="125">
        <v>6000</v>
      </c>
      <c r="F12" s="126" t="s">
        <v>25</v>
      </c>
      <c r="G12" s="81">
        <v>0</v>
      </c>
      <c r="H12" s="178" t="s">
        <v>27</v>
      </c>
      <c r="I12" s="178"/>
      <c r="J12" s="180">
        <f t="shared" ref="J12:J13" si="1">E12*G12</f>
        <v>0</v>
      </c>
      <c r="K12" s="180"/>
      <c r="L12" s="127" t="s">
        <v>16</v>
      </c>
      <c r="M12" s="99"/>
      <c r="N12" s="219" t="s">
        <v>4</v>
      </c>
      <c r="O12" s="124" t="s">
        <v>10</v>
      </c>
      <c r="P12" s="125">
        <v>20000</v>
      </c>
      <c r="Q12" s="126" t="s">
        <v>24</v>
      </c>
      <c r="R12" s="81">
        <v>0</v>
      </c>
      <c r="S12" s="140" t="s">
        <v>26</v>
      </c>
      <c r="T12" s="180">
        <f>P12*R12</f>
        <v>0</v>
      </c>
      <c r="U12" s="180"/>
      <c r="V12" s="127" t="s">
        <v>16</v>
      </c>
      <c r="W12" s="107"/>
      <c r="Y12" s="91"/>
    </row>
    <row r="13" spans="2:31" s="123" customFormat="1" ht="25.15" customHeight="1" thickBot="1" x14ac:dyDescent="0.2">
      <c r="B13" s="204"/>
      <c r="C13" s="205"/>
      <c r="D13" s="141" t="s">
        <v>1</v>
      </c>
      <c r="E13" s="125">
        <v>2000</v>
      </c>
      <c r="F13" s="126" t="s">
        <v>25</v>
      </c>
      <c r="G13" s="81">
        <v>0</v>
      </c>
      <c r="H13" s="179" t="s">
        <v>27</v>
      </c>
      <c r="I13" s="179"/>
      <c r="J13" s="180">
        <f t="shared" si="1"/>
        <v>0</v>
      </c>
      <c r="K13" s="180"/>
      <c r="L13" s="142" t="s">
        <v>16</v>
      </c>
      <c r="M13" s="99"/>
      <c r="N13" s="220"/>
      <c r="O13" s="141" t="s">
        <v>41</v>
      </c>
      <c r="P13" s="143">
        <v>20000</v>
      </c>
      <c r="Q13" s="144" t="s">
        <v>24</v>
      </c>
      <c r="R13" s="82">
        <v>0</v>
      </c>
      <c r="S13" s="145" t="s">
        <v>26</v>
      </c>
      <c r="T13" s="180">
        <f>P13*R13</f>
        <v>0</v>
      </c>
      <c r="U13" s="180"/>
      <c r="V13" s="142" t="s">
        <v>16</v>
      </c>
      <c r="W13" s="107"/>
      <c r="Y13" s="91"/>
    </row>
    <row r="14" spans="2:31" s="123" customFormat="1" ht="25.15" customHeight="1" thickTop="1" thickBot="1" x14ac:dyDescent="0.2">
      <c r="B14" s="174" t="s">
        <v>32</v>
      </c>
      <c r="C14" s="175"/>
      <c r="D14" s="175"/>
      <c r="E14" s="175"/>
      <c r="F14" s="175"/>
      <c r="G14" s="175"/>
      <c r="H14" s="198" t="s">
        <v>19</v>
      </c>
      <c r="I14" s="198"/>
      <c r="J14" s="176">
        <f>SUM(J8:K13)</f>
        <v>0</v>
      </c>
      <c r="K14" s="177"/>
      <c r="L14" s="146" t="s">
        <v>16</v>
      </c>
      <c r="M14" s="99"/>
      <c r="N14" s="174" t="s">
        <v>43</v>
      </c>
      <c r="O14" s="175"/>
      <c r="P14" s="175"/>
      <c r="Q14" s="175"/>
      <c r="R14" s="175"/>
      <c r="S14" s="175"/>
      <c r="T14" s="176">
        <f>SUM(T12:U13)</f>
        <v>0</v>
      </c>
      <c r="U14" s="177"/>
      <c r="V14" s="147" t="s">
        <v>16</v>
      </c>
      <c r="W14" s="107"/>
      <c r="Y14" s="91"/>
    </row>
    <row r="15" spans="2:31" s="123" customFormat="1" ht="25.15" customHeight="1" thickTop="1" x14ac:dyDescent="0.15">
      <c r="B15" s="200" t="s">
        <v>9</v>
      </c>
      <c r="C15" s="201"/>
      <c r="D15" s="148" t="s">
        <v>7</v>
      </c>
      <c r="E15" s="149">
        <v>15000</v>
      </c>
      <c r="F15" s="126" t="s">
        <v>25</v>
      </c>
      <c r="G15" s="81">
        <v>0</v>
      </c>
      <c r="H15" s="199" t="s">
        <v>27</v>
      </c>
      <c r="I15" s="199"/>
      <c r="J15" s="180">
        <f>E15*G15</f>
        <v>0</v>
      </c>
      <c r="K15" s="180"/>
      <c r="L15" s="127" t="s">
        <v>16</v>
      </c>
      <c r="M15" s="99"/>
      <c r="N15" s="206" t="s">
        <v>9</v>
      </c>
      <c r="O15" s="148" t="s">
        <v>7</v>
      </c>
      <c r="P15" s="150">
        <v>15000</v>
      </c>
      <c r="Q15" s="151" t="s">
        <v>25</v>
      </c>
      <c r="R15" s="83">
        <v>0</v>
      </c>
      <c r="S15" s="152" t="s">
        <v>27</v>
      </c>
      <c r="T15" s="180">
        <f>P15*R15</f>
        <v>0</v>
      </c>
      <c r="U15" s="180"/>
      <c r="V15" s="153" t="s">
        <v>16</v>
      </c>
      <c r="W15" s="107"/>
      <c r="Y15" s="91"/>
    </row>
    <row r="16" spans="2:31" s="123" customFormat="1" ht="25.15" customHeight="1" x14ac:dyDescent="0.15">
      <c r="B16" s="202"/>
      <c r="C16" s="203"/>
      <c r="D16" s="124" t="s">
        <v>8</v>
      </c>
      <c r="E16" s="125">
        <v>14000</v>
      </c>
      <c r="F16" s="126" t="s">
        <v>25</v>
      </c>
      <c r="G16" s="81">
        <v>0</v>
      </c>
      <c r="H16" s="178" t="s">
        <v>27</v>
      </c>
      <c r="I16" s="178"/>
      <c r="J16" s="180">
        <f>E16*G16</f>
        <v>0</v>
      </c>
      <c r="K16" s="180"/>
      <c r="L16" s="127" t="s">
        <v>16</v>
      </c>
      <c r="M16" s="99"/>
      <c r="N16" s="206"/>
      <c r="O16" s="124" t="s">
        <v>8</v>
      </c>
      <c r="P16" s="125">
        <v>14000</v>
      </c>
      <c r="Q16" s="126" t="s">
        <v>25</v>
      </c>
      <c r="R16" s="81">
        <v>0</v>
      </c>
      <c r="S16" s="140" t="s">
        <v>27</v>
      </c>
      <c r="T16" s="180">
        <f>P16*R16</f>
        <v>0</v>
      </c>
      <c r="U16" s="180"/>
      <c r="V16" s="127" t="s">
        <v>16</v>
      </c>
      <c r="W16" s="107"/>
      <c r="Y16" s="91"/>
    </row>
    <row r="17" spans="1:25" s="123" customFormat="1" ht="25.15" customHeight="1" x14ac:dyDescent="0.15">
      <c r="B17" s="202"/>
      <c r="C17" s="203"/>
      <c r="D17" s="124" t="s">
        <v>21</v>
      </c>
      <c r="E17" s="125">
        <v>12000</v>
      </c>
      <c r="F17" s="126" t="s">
        <v>25</v>
      </c>
      <c r="G17" s="81">
        <v>0</v>
      </c>
      <c r="H17" s="178" t="s">
        <v>27</v>
      </c>
      <c r="I17" s="178"/>
      <c r="J17" s="180">
        <f>E17*G17</f>
        <v>0</v>
      </c>
      <c r="K17" s="180"/>
      <c r="L17" s="127" t="s">
        <v>16</v>
      </c>
      <c r="M17" s="99"/>
      <c r="N17" s="206"/>
      <c r="O17" s="124" t="s">
        <v>21</v>
      </c>
      <c r="P17" s="125">
        <v>12000</v>
      </c>
      <c r="Q17" s="126" t="s">
        <v>25</v>
      </c>
      <c r="R17" s="81">
        <v>0</v>
      </c>
      <c r="S17" s="140" t="s">
        <v>27</v>
      </c>
      <c r="T17" s="180">
        <f>P17*R17</f>
        <v>0</v>
      </c>
      <c r="U17" s="180"/>
      <c r="V17" s="127" t="s">
        <v>16</v>
      </c>
      <c r="W17" s="107"/>
      <c r="Y17" s="91"/>
    </row>
    <row r="18" spans="1:25" s="123" customFormat="1" ht="25.15" customHeight="1" x14ac:dyDescent="0.15">
      <c r="B18" s="202"/>
      <c r="C18" s="203"/>
      <c r="D18" s="124" t="s">
        <v>22</v>
      </c>
      <c r="E18" s="125">
        <v>10000</v>
      </c>
      <c r="F18" s="126" t="s">
        <v>25</v>
      </c>
      <c r="G18" s="81">
        <v>0</v>
      </c>
      <c r="H18" s="178" t="s">
        <v>27</v>
      </c>
      <c r="I18" s="178"/>
      <c r="J18" s="180">
        <f>E18*G18</f>
        <v>0</v>
      </c>
      <c r="K18" s="180"/>
      <c r="L18" s="127" t="s">
        <v>16</v>
      </c>
      <c r="M18" s="99"/>
      <c r="N18" s="206"/>
      <c r="O18" s="124" t="s">
        <v>22</v>
      </c>
      <c r="P18" s="125">
        <v>10000</v>
      </c>
      <c r="Q18" s="126" t="s">
        <v>25</v>
      </c>
      <c r="R18" s="81">
        <v>0</v>
      </c>
      <c r="S18" s="140" t="s">
        <v>27</v>
      </c>
      <c r="T18" s="180">
        <f>P18*R18</f>
        <v>0</v>
      </c>
      <c r="U18" s="180"/>
      <c r="V18" s="127" t="s">
        <v>16</v>
      </c>
      <c r="W18" s="107"/>
      <c r="Y18" s="91"/>
    </row>
    <row r="19" spans="1:25" s="123" customFormat="1" ht="25.15" customHeight="1" thickBot="1" x14ac:dyDescent="0.2">
      <c r="B19" s="204"/>
      <c r="C19" s="205"/>
      <c r="D19" s="141" t="s">
        <v>23</v>
      </c>
      <c r="E19" s="143">
        <v>2000</v>
      </c>
      <c r="F19" s="126" t="s">
        <v>25</v>
      </c>
      <c r="G19" s="81">
        <v>0</v>
      </c>
      <c r="H19" s="179" t="s">
        <v>27</v>
      </c>
      <c r="I19" s="179"/>
      <c r="J19" s="180">
        <f>E19*G19</f>
        <v>0</v>
      </c>
      <c r="K19" s="180"/>
      <c r="L19" s="127" t="s">
        <v>16</v>
      </c>
      <c r="M19" s="99"/>
      <c r="N19" s="206"/>
      <c r="O19" s="141" t="s">
        <v>23</v>
      </c>
      <c r="P19" s="143">
        <v>2000</v>
      </c>
      <c r="Q19" s="144" t="s">
        <v>25</v>
      </c>
      <c r="R19" s="82">
        <v>0</v>
      </c>
      <c r="S19" s="145" t="s">
        <v>27</v>
      </c>
      <c r="T19" s="180">
        <f>P19*R19</f>
        <v>0</v>
      </c>
      <c r="U19" s="180"/>
      <c r="V19" s="142" t="s">
        <v>16</v>
      </c>
      <c r="W19" s="107"/>
      <c r="Y19" s="91"/>
    </row>
    <row r="20" spans="1:25" s="123" customFormat="1" ht="25.15" customHeight="1" thickTop="1" thickBot="1" x14ac:dyDescent="0.2">
      <c r="B20" s="174" t="s">
        <v>31</v>
      </c>
      <c r="C20" s="175"/>
      <c r="D20" s="175"/>
      <c r="E20" s="175"/>
      <c r="F20" s="175"/>
      <c r="G20" s="175"/>
      <c r="H20" s="198" t="s">
        <v>19</v>
      </c>
      <c r="I20" s="198"/>
      <c r="J20" s="176">
        <f>SUM(J15:K19)</f>
        <v>0</v>
      </c>
      <c r="K20" s="177"/>
      <c r="L20" s="146" t="s">
        <v>16</v>
      </c>
      <c r="M20" s="99"/>
      <c r="N20" s="174" t="s">
        <v>44</v>
      </c>
      <c r="O20" s="175"/>
      <c r="P20" s="175"/>
      <c r="Q20" s="175"/>
      <c r="R20" s="175"/>
      <c r="S20" s="175"/>
      <c r="T20" s="176">
        <f>SUM(T15:U19)</f>
        <v>0</v>
      </c>
      <c r="U20" s="177"/>
      <c r="V20" s="147" t="s">
        <v>16</v>
      </c>
      <c r="W20" s="107"/>
      <c r="Y20" s="91"/>
    </row>
    <row r="21" spans="1:25" s="103" customFormat="1" ht="14.1" customHeight="1" thickTop="1" thickBot="1" x14ac:dyDescent="0.2">
      <c r="B21" s="154"/>
      <c r="C21" s="154"/>
      <c r="D21" s="195"/>
      <c r="E21" s="195"/>
      <c r="F21" s="195"/>
      <c r="G21" s="195"/>
      <c r="H21" s="195"/>
      <c r="I21" s="195"/>
      <c r="J21" s="195"/>
      <c r="K21" s="195"/>
      <c r="L21" s="195"/>
      <c r="M21" s="99"/>
      <c r="N21" s="99"/>
      <c r="O21" s="99"/>
      <c r="P21" s="99"/>
      <c r="Q21" s="99"/>
      <c r="R21" s="99"/>
      <c r="S21" s="99"/>
      <c r="T21" s="99"/>
      <c r="U21" s="99"/>
      <c r="V21" s="99"/>
      <c r="W21" s="107"/>
      <c r="Y21" s="91"/>
    </row>
    <row r="22" spans="1:25" s="123" customFormat="1" ht="35.25" customHeight="1" thickTop="1" thickBot="1" x14ac:dyDescent="0.25">
      <c r="A22" s="155"/>
      <c r="B22" s="156" t="s">
        <v>14</v>
      </c>
      <c r="C22" s="196" t="s">
        <v>54</v>
      </c>
      <c r="D22" s="196"/>
      <c r="E22" s="196"/>
      <c r="F22" s="182">
        <v>1000</v>
      </c>
      <c r="G22" s="182"/>
      <c r="H22" s="157" t="s">
        <v>33</v>
      </c>
      <c r="I22" s="84">
        <v>0</v>
      </c>
      <c r="J22" s="157" t="s">
        <v>34</v>
      </c>
      <c r="K22" s="80">
        <f>F22*I22</f>
        <v>0</v>
      </c>
      <c r="L22" s="158" t="s">
        <v>16</v>
      </c>
      <c r="M22" s="159"/>
      <c r="N22" s="157" t="s">
        <v>65</v>
      </c>
      <c r="O22" s="160"/>
      <c r="P22" s="160"/>
      <c r="Q22" s="160"/>
      <c r="R22" s="160"/>
      <c r="S22" s="160"/>
      <c r="T22" s="160"/>
      <c r="U22" s="160"/>
      <c r="V22" s="161"/>
      <c r="W22" s="101"/>
      <c r="X22" s="123" t="s">
        <v>61</v>
      </c>
    </row>
    <row r="23" spans="1:25" s="123" customFormat="1" ht="35.25" customHeight="1" thickTop="1" thickBot="1" x14ac:dyDescent="0.25">
      <c r="A23" s="155"/>
      <c r="B23" s="162" t="s">
        <v>14</v>
      </c>
      <c r="C23" s="197" t="s">
        <v>54</v>
      </c>
      <c r="D23" s="197"/>
      <c r="E23" s="197"/>
      <c r="F23" s="182">
        <v>1500</v>
      </c>
      <c r="G23" s="182"/>
      <c r="H23" s="163" t="s">
        <v>33</v>
      </c>
      <c r="I23" s="85">
        <v>0</v>
      </c>
      <c r="J23" s="163" t="s">
        <v>34</v>
      </c>
      <c r="K23" s="86">
        <f>F23*I23</f>
        <v>0</v>
      </c>
      <c r="L23" s="164" t="s">
        <v>16</v>
      </c>
      <c r="M23" s="165"/>
      <c r="N23" s="163" t="s">
        <v>66</v>
      </c>
      <c r="O23" s="166"/>
      <c r="P23" s="166"/>
      <c r="Q23" s="166"/>
      <c r="R23" s="166"/>
      <c r="S23" s="166"/>
      <c r="T23" s="166"/>
      <c r="U23" s="166"/>
      <c r="V23" s="167"/>
      <c r="W23" s="101"/>
      <c r="X23" s="123" t="s">
        <v>62</v>
      </c>
    </row>
    <row r="24" spans="1:25" s="123" customFormat="1" ht="14.1" customHeight="1" thickTop="1" thickBot="1" x14ac:dyDescent="0.2">
      <c r="A24" s="155"/>
      <c r="M24" s="168"/>
      <c r="N24" s="123" t="s">
        <v>36</v>
      </c>
      <c r="V24" s="169"/>
      <c r="W24" s="107"/>
    </row>
    <row r="25" spans="1:25" s="123" customFormat="1" ht="12" hidden="1" customHeight="1" thickTop="1" x14ac:dyDescent="0.15">
      <c r="A25" s="155"/>
      <c r="D25" s="103"/>
      <c r="E25" s="103"/>
      <c r="F25" s="103"/>
      <c r="G25" s="103"/>
      <c r="H25" s="103"/>
      <c r="I25" s="103"/>
      <c r="J25" s="103"/>
      <c r="K25" s="103"/>
      <c r="L25" s="103"/>
      <c r="V25" s="169"/>
      <c r="W25" s="107"/>
    </row>
    <row r="26" spans="1:25" s="123" customFormat="1" ht="25.15" customHeight="1" thickTop="1" thickBot="1" x14ac:dyDescent="0.2">
      <c r="A26" s="155"/>
      <c r="B26" s="183" t="s">
        <v>38</v>
      </c>
      <c r="C26" s="184" t="s">
        <v>49</v>
      </c>
      <c r="D26" s="185"/>
      <c r="E26" s="186" t="s">
        <v>50</v>
      </c>
      <c r="F26" s="187"/>
      <c r="G26" s="187"/>
      <c r="H26" s="187"/>
      <c r="I26" s="187"/>
      <c r="J26" s="187"/>
      <c r="K26" s="188"/>
      <c r="L26" s="189" t="s">
        <v>56</v>
      </c>
      <c r="M26" s="189"/>
      <c r="N26" s="189"/>
      <c r="O26" s="189"/>
      <c r="P26" s="189"/>
      <c r="Q26" s="190">
        <f>IF(SUM(G7:G9,R12:R13)&lt;=4,J14+J20+T14+T20+K22+K23,0)</f>
        <v>0</v>
      </c>
      <c r="R26" s="190"/>
      <c r="S26" s="190"/>
      <c r="T26" s="190"/>
      <c r="U26" s="190"/>
      <c r="V26" s="191" t="s">
        <v>16</v>
      </c>
    </row>
    <row r="27" spans="1:25" s="123" customFormat="1" ht="25.15" customHeight="1" thickTop="1" thickBot="1" x14ac:dyDescent="0.2">
      <c r="A27" s="155"/>
      <c r="B27" s="183"/>
      <c r="C27" s="184"/>
      <c r="D27" s="185"/>
      <c r="E27" s="186"/>
      <c r="F27" s="187"/>
      <c r="G27" s="187"/>
      <c r="H27" s="187"/>
      <c r="I27" s="187"/>
      <c r="J27" s="187"/>
      <c r="K27" s="188"/>
      <c r="L27" s="189"/>
      <c r="M27" s="189"/>
      <c r="N27" s="189"/>
      <c r="O27" s="189"/>
      <c r="P27" s="189"/>
      <c r="Q27" s="190"/>
      <c r="R27" s="190"/>
      <c r="S27" s="190"/>
      <c r="T27" s="190"/>
      <c r="U27" s="190"/>
      <c r="V27" s="191"/>
    </row>
    <row r="28" spans="1:25" s="123" customFormat="1" ht="25.15" customHeight="1" thickTop="1" thickBot="1" x14ac:dyDescent="0.2">
      <c r="A28" s="155"/>
      <c r="B28" s="183"/>
      <c r="C28" s="184" t="s">
        <v>12</v>
      </c>
      <c r="D28" s="185"/>
      <c r="E28" s="192" t="s">
        <v>51</v>
      </c>
      <c r="F28" s="193"/>
      <c r="G28" s="193"/>
      <c r="H28" s="193"/>
      <c r="I28" s="193"/>
      <c r="J28" s="193"/>
      <c r="K28" s="194"/>
      <c r="L28" s="189" t="s">
        <v>55</v>
      </c>
      <c r="M28" s="189"/>
      <c r="N28" s="189"/>
      <c r="O28" s="189"/>
      <c r="P28" s="189"/>
      <c r="Q28" s="190" t="str">
        <f>IF(SUM(G7:G9,R12:R13)&gt;=5,((J14+T14)*0.9+J20+T20+K22+K23),"0")</f>
        <v>0</v>
      </c>
      <c r="R28" s="190"/>
      <c r="S28" s="190"/>
      <c r="T28" s="190"/>
      <c r="U28" s="190"/>
      <c r="V28" s="181" t="s">
        <v>16</v>
      </c>
    </row>
    <row r="29" spans="1:25" s="103" customFormat="1" ht="25.15" customHeight="1" thickTop="1" thickBot="1" x14ac:dyDescent="0.2">
      <c r="A29" s="101"/>
      <c r="B29" s="183"/>
      <c r="C29" s="184"/>
      <c r="D29" s="185"/>
      <c r="E29" s="192"/>
      <c r="F29" s="193"/>
      <c r="G29" s="193"/>
      <c r="H29" s="193"/>
      <c r="I29" s="193"/>
      <c r="J29" s="193"/>
      <c r="K29" s="194"/>
      <c r="L29" s="189"/>
      <c r="M29" s="189"/>
      <c r="N29" s="189"/>
      <c r="O29" s="189"/>
      <c r="P29" s="189"/>
      <c r="Q29" s="190"/>
      <c r="R29" s="190"/>
      <c r="S29" s="190"/>
      <c r="T29" s="190"/>
      <c r="U29" s="190"/>
      <c r="V29" s="181"/>
      <c r="W29" s="123"/>
      <c r="X29" s="123"/>
    </row>
    <row r="30" spans="1:25" ht="14.25" thickTop="1" x14ac:dyDescent="0.15"/>
    <row r="32" spans="1:25" ht="14.25" x14ac:dyDescent="0.15">
      <c r="D32" s="171"/>
    </row>
    <row r="34" spans="2:23" x14ac:dyDescent="0.15">
      <c r="Q34" s="170"/>
      <c r="R34" s="170"/>
    </row>
    <row r="35" spans="2:23" s="171" customFormat="1" ht="14.25" x14ac:dyDescent="0.15">
      <c r="B35" s="172"/>
      <c r="C35" s="172"/>
      <c r="W35" s="173"/>
    </row>
  </sheetData>
  <sheetProtection sheet="1" selectLockedCells="1"/>
  <mergeCells count="66">
    <mergeCell ref="H14:I14"/>
    <mergeCell ref="B2:O3"/>
    <mergeCell ref="B8:C10"/>
    <mergeCell ref="B11:C13"/>
    <mergeCell ref="Q2:V3"/>
    <mergeCell ref="B4:C5"/>
    <mergeCell ref="F4:H5"/>
    <mergeCell ref="D4:E5"/>
    <mergeCell ref="I4:L5"/>
    <mergeCell ref="J8:K8"/>
    <mergeCell ref="J9:K9"/>
    <mergeCell ref="J10:K10"/>
    <mergeCell ref="J11:K11"/>
    <mergeCell ref="N12:N13"/>
    <mergeCell ref="J12:K12"/>
    <mergeCell ref="T16:U16"/>
    <mergeCell ref="T17:U17"/>
    <mergeCell ref="T18:U18"/>
    <mergeCell ref="T19:U19"/>
    <mergeCell ref="B15:C19"/>
    <mergeCell ref="N15:N19"/>
    <mergeCell ref="D21:L21"/>
    <mergeCell ref="C22:E22"/>
    <mergeCell ref="C23:E23"/>
    <mergeCell ref="J15:K15"/>
    <mergeCell ref="J16:K16"/>
    <mergeCell ref="J17:K17"/>
    <mergeCell ref="J18:K18"/>
    <mergeCell ref="H20:I20"/>
    <mergeCell ref="H15:I15"/>
    <mergeCell ref="H16:I16"/>
    <mergeCell ref="H17:I17"/>
    <mergeCell ref="H18:I18"/>
    <mergeCell ref="H19:I19"/>
    <mergeCell ref="V28:V29"/>
    <mergeCell ref="F22:G22"/>
    <mergeCell ref="F23:G23"/>
    <mergeCell ref="B14:G14"/>
    <mergeCell ref="B20:G20"/>
    <mergeCell ref="B26:B29"/>
    <mergeCell ref="C26:D27"/>
    <mergeCell ref="E26:K27"/>
    <mergeCell ref="L26:P27"/>
    <mergeCell ref="Q26:U27"/>
    <mergeCell ref="V26:V27"/>
    <mergeCell ref="C28:D29"/>
    <mergeCell ref="E28:K29"/>
    <mergeCell ref="L28:P29"/>
    <mergeCell ref="Q28:U29"/>
    <mergeCell ref="N14:S14"/>
    <mergeCell ref="N20:S20"/>
    <mergeCell ref="T14:U14"/>
    <mergeCell ref="T20:U20"/>
    <mergeCell ref="H8:I8"/>
    <mergeCell ref="H9:I9"/>
    <mergeCell ref="H10:I10"/>
    <mergeCell ref="H11:I11"/>
    <mergeCell ref="H12:I12"/>
    <mergeCell ref="H13:I13"/>
    <mergeCell ref="J19:K19"/>
    <mergeCell ref="J14:K14"/>
    <mergeCell ref="J20:K20"/>
    <mergeCell ref="T12:U12"/>
    <mergeCell ref="T13:U13"/>
    <mergeCell ref="J13:K13"/>
    <mergeCell ref="T15:U15"/>
  </mergeCells>
  <phoneticPr fontId="1"/>
  <conditionalFormatting sqref="G8:G13 R12:R13 G15:G19 R15:R19 I22:I23">
    <cfRule type="containsBlanks" dxfId="1" priority="1">
      <formula>LEN(TRIM(G8))=0</formula>
    </cfRule>
    <cfRule type="cellIs" dxfId="0" priority="2" operator="equal">
      <formula>0</formula>
    </cfRule>
  </conditionalFormatting>
  <printOptions horizontalCentered="1" verticalCentered="1"/>
  <pageMargins left="0" right="0" top="0.19685039370078741" bottom="0.19685039370078741" header="0" footer="0.31496062992125984"/>
  <pageSetup paperSize="9" scale="86" orientation="landscape" horizontalDpi="360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E5230D-538A-47F3-841B-F5CE0CBE1BBB}">
  <dimension ref="A1:V35"/>
  <sheetViews>
    <sheetView zoomScale="90" zoomScaleNormal="90" workbookViewId="0"/>
  </sheetViews>
  <sheetFormatPr defaultColWidth="8.75" defaultRowHeight="13.5" x14ac:dyDescent="0.15"/>
  <cols>
    <col min="1" max="1" width="5.625" style="3" customWidth="1"/>
    <col min="2" max="3" width="6.625" style="2" customWidth="1"/>
    <col min="4" max="4" width="11.5" style="3" customWidth="1"/>
    <col min="5" max="5" width="9.625" style="3" customWidth="1"/>
    <col min="6" max="10" width="8.75" style="3"/>
    <col min="11" max="11" width="2.625" style="3" customWidth="1"/>
    <col min="12" max="12" width="12.625" style="3" customWidth="1"/>
    <col min="13" max="13" width="11.5" style="3" customWidth="1"/>
    <col min="14" max="14" width="9.625" style="3" customWidth="1"/>
    <col min="15" max="19" width="8.75" style="3"/>
    <col min="20" max="20" width="8.75" style="9"/>
    <col min="21" max="21" width="8.75" style="3"/>
    <col min="22" max="22" width="8.75" style="10"/>
    <col min="23" max="16384" width="8.75" style="3"/>
  </cols>
  <sheetData>
    <row r="1" spans="2:22" x14ac:dyDescent="0.15">
      <c r="B1" s="15"/>
      <c r="C1" s="15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</row>
    <row r="2" spans="2:22" ht="22.15" customHeight="1" x14ac:dyDescent="0.15">
      <c r="B2" s="221" t="s">
        <v>15</v>
      </c>
      <c r="C2" s="221"/>
      <c r="D2" s="221"/>
      <c r="E2" s="221"/>
      <c r="F2" s="221"/>
      <c r="G2" s="221"/>
      <c r="H2" s="221"/>
      <c r="I2" s="221"/>
      <c r="J2" s="221"/>
      <c r="K2" s="221"/>
      <c r="L2" s="221"/>
      <c r="M2" s="17"/>
      <c r="N2" s="18"/>
      <c r="O2" s="236" t="s">
        <v>13</v>
      </c>
      <c r="P2" s="236"/>
      <c r="Q2" s="236"/>
      <c r="R2" s="236"/>
      <c r="S2" s="236"/>
    </row>
    <row r="3" spans="2:22" ht="22.15" customHeight="1" x14ac:dyDescent="0.15">
      <c r="B3" s="221"/>
      <c r="C3" s="221"/>
      <c r="D3" s="221"/>
      <c r="E3" s="221"/>
      <c r="F3" s="221"/>
      <c r="G3" s="221"/>
      <c r="H3" s="221"/>
      <c r="I3" s="221"/>
      <c r="J3" s="221"/>
      <c r="K3" s="221"/>
      <c r="L3" s="221"/>
      <c r="M3" s="17"/>
      <c r="N3" s="19"/>
      <c r="O3" s="236"/>
      <c r="P3" s="236"/>
      <c r="Q3" s="236"/>
      <c r="R3" s="236"/>
      <c r="S3" s="236"/>
    </row>
    <row r="4" spans="2:22" s="5" customFormat="1" ht="22.15" customHeight="1" x14ac:dyDescent="0.15">
      <c r="B4" s="237" t="s">
        <v>28</v>
      </c>
      <c r="C4" s="237"/>
      <c r="D4" s="18"/>
      <c r="E4" s="19"/>
      <c r="F4" s="227" t="s">
        <v>29</v>
      </c>
      <c r="G4" s="227"/>
      <c r="H4" s="19"/>
      <c r="I4" s="19"/>
      <c r="J4" s="19"/>
      <c r="K4" s="19"/>
      <c r="L4" s="20" t="s">
        <v>48</v>
      </c>
      <c r="M4" s="21"/>
      <c r="N4" s="21"/>
      <c r="O4" s="21"/>
      <c r="P4" s="21"/>
      <c r="Q4" s="21"/>
      <c r="R4" s="21"/>
      <c r="S4" s="21"/>
      <c r="T4" s="9"/>
      <c r="V4" s="10"/>
    </row>
    <row r="5" spans="2:22" s="5" customFormat="1" ht="22.15" customHeight="1" thickBot="1" x14ac:dyDescent="0.2">
      <c r="B5" s="238"/>
      <c r="C5" s="238"/>
      <c r="D5" s="22"/>
      <c r="E5" s="23"/>
      <c r="F5" s="228"/>
      <c r="G5" s="228"/>
      <c r="H5" s="23"/>
      <c r="I5" s="23"/>
      <c r="J5" s="23"/>
      <c r="K5" s="19"/>
      <c r="L5" s="75" t="s">
        <v>52</v>
      </c>
      <c r="M5" s="75"/>
      <c r="N5" s="18"/>
      <c r="O5" s="20"/>
      <c r="P5" s="18"/>
      <c r="Q5" s="21"/>
      <c r="R5" s="76"/>
      <c r="S5" s="76"/>
      <c r="T5" s="6"/>
      <c r="V5" s="10"/>
    </row>
    <row r="6" spans="2:22" s="5" customFormat="1" ht="25.15" customHeight="1" x14ac:dyDescent="0.15">
      <c r="B6" s="24" t="s">
        <v>18</v>
      </c>
      <c r="C6" s="24"/>
      <c r="D6" s="25"/>
      <c r="E6" s="25"/>
      <c r="F6" s="25"/>
      <c r="G6" s="25"/>
      <c r="H6" s="25"/>
      <c r="I6" s="25"/>
      <c r="J6" s="25"/>
      <c r="K6" s="21"/>
      <c r="L6" s="21"/>
      <c r="M6" s="77"/>
      <c r="N6" s="75"/>
      <c r="O6" s="18"/>
      <c r="P6" s="78"/>
      <c r="Q6" s="21"/>
      <c r="R6" s="77"/>
      <c r="S6" s="77"/>
      <c r="T6" s="7"/>
      <c r="V6" s="10"/>
    </row>
    <row r="7" spans="2:22" s="1" customFormat="1" ht="25.15" customHeight="1" x14ac:dyDescent="0.15">
      <c r="B7" s="239" t="s">
        <v>3</v>
      </c>
      <c r="C7" s="240"/>
      <c r="D7" s="26" t="s">
        <v>2</v>
      </c>
      <c r="E7" s="69">
        <v>3500</v>
      </c>
      <c r="F7" s="27" t="s">
        <v>24</v>
      </c>
      <c r="G7" s="28" t="s">
        <v>26</v>
      </c>
      <c r="H7" s="27"/>
      <c r="I7" s="28" t="s">
        <v>46</v>
      </c>
      <c r="J7" s="29" t="s">
        <v>16</v>
      </c>
      <c r="K7" s="21"/>
      <c r="L7" s="21"/>
      <c r="M7" s="77"/>
      <c r="N7" s="75"/>
      <c r="O7" s="18"/>
      <c r="P7" s="78"/>
      <c r="Q7" s="21"/>
      <c r="R7" s="77"/>
      <c r="S7" s="77"/>
      <c r="T7" s="11"/>
      <c r="V7" s="10"/>
    </row>
    <row r="8" spans="2:22" s="1" customFormat="1" ht="25.15" customHeight="1" x14ac:dyDescent="0.15">
      <c r="B8" s="241"/>
      <c r="C8" s="242"/>
      <c r="D8" s="26" t="s">
        <v>0</v>
      </c>
      <c r="E8" s="69">
        <v>2500</v>
      </c>
      <c r="F8" s="27" t="s">
        <v>24</v>
      </c>
      <c r="G8" s="28" t="s">
        <v>26</v>
      </c>
      <c r="H8" s="27"/>
      <c r="I8" s="28" t="s">
        <v>46</v>
      </c>
      <c r="J8" s="29" t="s">
        <v>16</v>
      </c>
      <c r="K8" s="21"/>
      <c r="L8" s="21"/>
      <c r="M8" s="30"/>
      <c r="N8" s="79"/>
      <c r="O8" s="79"/>
      <c r="P8" s="78"/>
      <c r="Q8" s="77"/>
      <c r="R8" s="77"/>
      <c r="S8" s="77"/>
      <c r="T8" s="11"/>
      <c r="V8" s="10"/>
    </row>
    <row r="9" spans="2:22" s="1" customFormat="1" ht="25.15" customHeight="1" x14ac:dyDescent="0.15">
      <c r="B9" s="247"/>
      <c r="C9" s="248"/>
      <c r="D9" s="26" t="s">
        <v>53</v>
      </c>
      <c r="E9" s="69">
        <v>500</v>
      </c>
      <c r="F9" s="27" t="s">
        <v>24</v>
      </c>
      <c r="G9" s="28" t="s">
        <v>26</v>
      </c>
      <c r="H9" s="27"/>
      <c r="I9" s="28" t="s">
        <v>46</v>
      </c>
      <c r="J9" s="29" t="s">
        <v>16</v>
      </c>
      <c r="K9" s="21"/>
      <c r="L9" s="21"/>
      <c r="M9" s="30"/>
      <c r="N9" s="79"/>
      <c r="O9" s="79"/>
      <c r="P9" s="78"/>
      <c r="Q9" s="77"/>
      <c r="R9" s="77"/>
      <c r="S9" s="77"/>
      <c r="T9" s="11"/>
      <c r="V9" s="10"/>
    </row>
    <row r="10" spans="2:22" s="1" customFormat="1" ht="25.15" customHeight="1" x14ac:dyDescent="0.15">
      <c r="B10" s="239" t="s">
        <v>4</v>
      </c>
      <c r="C10" s="240"/>
      <c r="D10" s="26" t="s">
        <v>5</v>
      </c>
      <c r="E10" s="69">
        <v>14000</v>
      </c>
      <c r="F10" s="27" t="s">
        <v>25</v>
      </c>
      <c r="G10" s="28" t="s">
        <v>27</v>
      </c>
      <c r="H10" s="27"/>
      <c r="I10" s="28" t="s">
        <v>46</v>
      </c>
      <c r="J10" s="29" t="s">
        <v>16</v>
      </c>
      <c r="K10" s="21"/>
      <c r="L10" s="30"/>
      <c r="M10" s="30"/>
      <c r="N10" s="30"/>
      <c r="O10" s="30"/>
      <c r="P10" s="30"/>
      <c r="Q10" s="31"/>
      <c r="R10" s="31"/>
      <c r="S10" s="31"/>
      <c r="T10" s="6"/>
      <c r="V10" s="10"/>
    </row>
    <row r="11" spans="2:22" s="1" customFormat="1" ht="25.15" customHeight="1" x14ac:dyDescent="0.15">
      <c r="B11" s="241"/>
      <c r="C11" s="242"/>
      <c r="D11" s="26" t="s">
        <v>6</v>
      </c>
      <c r="E11" s="69">
        <v>10000</v>
      </c>
      <c r="F11" s="27" t="s">
        <v>25</v>
      </c>
      <c r="G11" s="28" t="s">
        <v>27</v>
      </c>
      <c r="H11" s="27"/>
      <c r="I11" s="28" t="s">
        <v>46</v>
      </c>
      <c r="J11" s="29" t="s">
        <v>16</v>
      </c>
      <c r="K11" s="21"/>
      <c r="L11" s="32" t="s">
        <v>30</v>
      </c>
      <c r="M11" s="33"/>
      <c r="N11" s="33"/>
      <c r="O11" s="34"/>
      <c r="P11" s="34"/>
      <c r="Q11" s="34"/>
      <c r="R11" s="34"/>
      <c r="S11" s="34"/>
      <c r="T11" s="6"/>
      <c r="V11" s="10"/>
    </row>
    <row r="12" spans="2:22" s="1" customFormat="1" ht="25.15" customHeight="1" x14ac:dyDescent="0.15">
      <c r="B12" s="241"/>
      <c r="C12" s="242"/>
      <c r="D12" s="26" t="s">
        <v>0</v>
      </c>
      <c r="E12" s="69">
        <v>6000</v>
      </c>
      <c r="F12" s="27" t="s">
        <v>25</v>
      </c>
      <c r="G12" s="28" t="s">
        <v>27</v>
      </c>
      <c r="H12" s="27"/>
      <c r="I12" s="28" t="s">
        <v>46</v>
      </c>
      <c r="J12" s="29" t="s">
        <v>16</v>
      </c>
      <c r="K12" s="21"/>
      <c r="L12" s="229" t="s">
        <v>4</v>
      </c>
      <c r="M12" s="26" t="s">
        <v>10</v>
      </c>
      <c r="N12" s="69">
        <v>20000</v>
      </c>
      <c r="O12" s="27" t="s">
        <v>24</v>
      </c>
      <c r="P12" s="28" t="s">
        <v>26</v>
      </c>
      <c r="Q12" s="27"/>
      <c r="R12" s="28" t="s">
        <v>17</v>
      </c>
      <c r="S12" s="29" t="s">
        <v>16</v>
      </c>
      <c r="T12" s="6"/>
      <c r="V12" s="10"/>
    </row>
    <row r="13" spans="2:22" s="1" customFormat="1" ht="25.15" customHeight="1" thickBot="1" x14ac:dyDescent="0.2">
      <c r="B13" s="243"/>
      <c r="C13" s="244"/>
      <c r="D13" s="35" t="s">
        <v>1</v>
      </c>
      <c r="E13" s="69">
        <v>2000</v>
      </c>
      <c r="F13" s="27" t="s">
        <v>25</v>
      </c>
      <c r="G13" s="28" t="s">
        <v>27</v>
      </c>
      <c r="H13" s="36"/>
      <c r="I13" s="28" t="s">
        <v>46</v>
      </c>
      <c r="J13" s="37" t="s">
        <v>16</v>
      </c>
      <c r="K13" s="21"/>
      <c r="L13" s="230"/>
      <c r="M13" s="35" t="s">
        <v>41</v>
      </c>
      <c r="N13" s="71">
        <v>20000</v>
      </c>
      <c r="O13" s="36" t="s">
        <v>24</v>
      </c>
      <c r="P13" s="38" t="s">
        <v>26</v>
      </c>
      <c r="Q13" s="36"/>
      <c r="R13" s="38" t="s">
        <v>17</v>
      </c>
      <c r="S13" s="37" t="s">
        <v>16</v>
      </c>
      <c r="T13" s="6"/>
      <c r="V13" s="10"/>
    </row>
    <row r="14" spans="2:22" s="1" customFormat="1" ht="25.15" customHeight="1" thickTop="1" thickBot="1" x14ac:dyDescent="0.2">
      <c r="B14" s="39" t="s">
        <v>32</v>
      </c>
      <c r="C14" s="40"/>
      <c r="D14" s="41"/>
      <c r="E14" s="41"/>
      <c r="F14" s="41"/>
      <c r="G14" s="42" t="s">
        <v>19</v>
      </c>
      <c r="H14" s="42"/>
      <c r="I14" s="43" t="s">
        <v>47</v>
      </c>
      <c r="J14" s="44" t="s">
        <v>20</v>
      </c>
      <c r="K14" s="21"/>
      <c r="L14" s="231" t="s">
        <v>43</v>
      </c>
      <c r="M14" s="232"/>
      <c r="N14" s="232"/>
      <c r="O14" s="232"/>
      <c r="P14" s="232"/>
      <c r="Q14" s="46"/>
      <c r="R14" s="47" t="s">
        <v>42</v>
      </c>
      <c r="S14" s="48"/>
      <c r="T14" s="6"/>
      <c r="V14" s="10"/>
    </row>
    <row r="15" spans="2:22" s="1" customFormat="1" ht="25.15" customHeight="1" thickTop="1" x14ac:dyDescent="0.15">
      <c r="B15" s="245" t="s">
        <v>9</v>
      </c>
      <c r="C15" s="246"/>
      <c r="D15" s="49" t="s">
        <v>7</v>
      </c>
      <c r="E15" s="70">
        <v>15000</v>
      </c>
      <c r="F15" s="27" t="s">
        <v>25</v>
      </c>
      <c r="G15" s="28" t="s">
        <v>27</v>
      </c>
      <c r="H15" s="50"/>
      <c r="I15" s="28" t="s">
        <v>47</v>
      </c>
      <c r="J15" s="29" t="s">
        <v>16</v>
      </c>
      <c r="K15" s="21"/>
      <c r="L15" s="233" t="s">
        <v>9</v>
      </c>
      <c r="M15" s="49" t="s">
        <v>7</v>
      </c>
      <c r="N15" s="72">
        <v>15000</v>
      </c>
      <c r="O15" s="51" t="s">
        <v>25</v>
      </c>
      <c r="P15" s="52" t="s">
        <v>27</v>
      </c>
      <c r="Q15" s="51"/>
      <c r="R15" s="52" t="s">
        <v>17</v>
      </c>
      <c r="S15" s="53" t="s">
        <v>16</v>
      </c>
      <c r="T15" s="6"/>
      <c r="V15" s="10"/>
    </row>
    <row r="16" spans="2:22" s="1" customFormat="1" ht="25.15" customHeight="1" x14ac:dyDescent="0.15">
      <c r="B16" s="241"/>
      <c r="C16" s="242"/>
      <c r="D16" s="26" t="s">
        <v>8</v>
      </c>
      <c r="E16" s="69">
        <v>14000</v>
      </c>
      <c r="F16" s="27" t="s">
        <v>25</v>
      </c>
      <c r="G16" s="28" t="s">
        <v>27</v>
      </c>
      <c r="H16" s="27"/>
      <c r="I16" s="28" t="s">
        <v>47</v>
      </c>
      <c r="J16" s="29" t="s">
        <v>16</v>
      </c>
      <c r="K16" s="21"/>
      <c r="L16" s="233"/>
      <c r="M16" s="26" t="s">
        <v>8</v>
      </c>
      <c r="N16" s="69">
        <v>14000</v>
      </c>
      <c r="O16" s="27" t="s">
        <v>25</v>
      </c>
      <c r="P16" s="28" t="s">
        <v>27</v>
      </c>
      <c r="Q16" s="27"/>
      <c r="R16" s="28" t="s">
        <v>17</v>
      </c>
      <c r="S16" s="29" t="s">
        <v>16</v>
      </c>
      <c r="T16" s="6"/>
      <c r="V16" s="10"/>
    </row>
    <row r="17" spans="1:22" s="1" customFormat="1" ht="25.15" customHeight="1" x14ac:dyDescent="0.15">
      <c r="B17" s="241"/>
      <c r="C17" s="242"/>
      <c r="D17" s="26" t="s">
        <v>21</v>
      </c>
      <c r="E17" s="69">
        <v>12000</v>
      </c>
      <c r="F17" s="27" t="s">
        <v>25</v>
      </c>
      <c r="G17" s="28" t="s">
        <v>27</v>
      </c>
      <c r="H17" s="27"/>
      <c r="I17" s="28" t="s">
        <v>47</v>
      </c>
      <c r="J17" s="29" t="s">
        <v>16</v>
      </c>
      <c r="K17" s="21"/>
      <c r="L17" s="233"/>
      <c r="M17" s="26" t="s">
        <v>21</v>
      </c>
      <c r="N17" s="69">
        <v>12000</v>
      </c>
      <c r="O17" s="27" t="s">
        <v>25</v>
      </c>
      <c r="P17" s="28" t="s">
        <v>27</v>
      </c>
      <c r="Q17" s="27"/>
      <c r="R17" s="28" t="s">
        <v>17</v>
      </c>
      <c r="S17" s="29" t="s">
        <v>16</v>
      </c>
      <c r="T17" s="6"/>
      <c r="V17" s="10"/>
    </row>
    <row r="18" spans="1:22" s="1" customFormat="1" ht="25.15" customHeight="1" x14ac:dyDescent="0.15">
      <c r="B18" s="241"/>
      <c r="C18" s="242"/>
      <c r="D18" s="26" t="s">
        <v>22</v>
      </c>
      <c r="E18" s="69">
        <v>10000</v>
      </c>
      <c r="F18" s="27" t="s">
        <v>25</v>
      </c>
      <c r="G18" s="28" t="s">
        <v>27</v>
      </c>
      <c r="H18" s="27"/>
      <c r="I18" s="28" t="s">
        <v>47</v>
      </c>
      <c r="J18" s="29" t="s">
        <v>16</v>
      </c>
      <c r="K18" s="21"/>
      <c r="L18" s="233"/>
      <c r="M18" s="26" t="s">
        <v>22</v>
      </c>
      <c r="N18" s="69">
        <v>10000</v>
      </c>
      <c r="O18" s="27" t="s">
        <v>25</v>
      </c>
      <c r="P18" s="28" t="s">
        <v>27</v>
      </c>
      <c r="Q18" s="27"/>
      <c r="R18" s="28" t="s">
        <v>17</v>
      </c>
      <c r="S18" s="29" t="s">
        <v>16</v>
      </c>
      <c r="T18" s="6"/>
      <c r="V18" s="10"/>
    </row>
    <row r="19" spans="1:22" s="1" customFormat="1" ht="25.15" customHeight="1" thickBot="1" x14ac:dyDescent="0.2">
      <c r="B19" s="243"/>
      <c r="C19" s="244"/>
      <c r="D19" s="35" t="s">
        <v>23</v>
      </c>
      <c r="E19" s="71">
        <v>2000</v>
      </c>
      <c r="F19" s="27" t="s">
        <v>25</v>
      </c>
      <c r="G19" s="28" t="s">
        <v>27</v>
      </c>
      <c r="H19" s="36"/>
      <c r="I19" s="28" t="s">
        <v>47</v>
      </c>
      <c r="J19" s="29" t="s">
        <v>16</v>
      </c>
      <c r="K19" s="21"/>
      <c r="L19" s="233"/>
      <c r="M19" s="35" t="s">
        <v>23</v>
      </c>
      <c r="N19" s="71">
        <v>2000</v>
      </c>
      <c r="O19" s="36" t="s">
        <v>25</v>
      </c>
      <c r="P19" s="38" t="s">
        <v>27</v>
      </c>
      <c r="Q19" s="36"/>
      <c r="R19" s="38" t="s">
        <v>17</v>
      </c>
      <c r="S19" s="37" t="s">
        <v>16</v>
      </c>
      <c r="T19" s="6"/>
      <c r="V19" s="10"/>
    </row>
    <row r="20" spans="1:22" s="1" customFormat="1" ht="25.15" customHeight="1" thickTop="1" thickBot="1" x14ac:dyDescent="0.2">
      <c r="B20" s="39" t="s">
        <v>31</v>
      </c>
      <c r="C20" s="40"/>
      <c r="D20" s="42"/>
      <c r="E20" s="42"/>
      <c r="F20" s="42"/>
      <c r="G20" s="42" t="s">
        <v>19</v>
      </c>
      <c r="H20" s="42"/>
      <c r="I20" s="43" t="s">
        <v>47</v>
      </c>
      <c r="J20" s="44" t="s">
        <v>20</v>
      </c>
      <c r="K20" s="21"/>
      <c r="L20" s="45" t="s">
        <v>44</v>
      </c>
      <c r="M20" s="46"/>
      <c r="N20" s="46"/>
      <c r="O20" s="46"/>
      <c r="P20" s="46"/>
      <c r="Q20" s="46"/>
      <c r="R20" s="47" t="s">
        <v>42</v>
      </c>
      <c r="S20" s="54" t="s">
        <v>20</v>
      </c>
      <c r="T20" s="6"/>
      <c r="V20" s="10"/>
    </row>
    <row r="21" spans="1:22" s="5" customFormat="1" ht="14.1" customHeight="1" thickTop="1" thickBot="1" x14ac:dyDescent="0.2">
      <c r="B21" s="55"/>
      <c r="C21" s="55"/>
      <c r="D21" s="234"/>
      <c r="E21" s="234"/>
      <c r="F21" s="234"/>
      <c r="G21" s="234"/>
      <c r="H21" s="234"/>
      <c r="I21" s="234"/>
      <c r="J21" s="234"/>
      <c r="K21" s="21"/>
      <c r="L21" s="21"/>
      <c r="M21" s="21"/>
      <c r="N21" s="21"/>
      <c r="O21" s="21"/>
      <c r="P21" s="21"/>
      <c r="Q21" s="21"/>
      <c r="R21" s="21"/>
      <c r="S21" s="21"/>
      <c r="T21" s="6"/>
      <c r="V21" s="10"/>
    </row>
    <row r="22" spans="1:22" s="1" customFormat="1" ht="35.25" customHeight="1" thickTop="1" thickBot="1" x14ac:dyDescent="0.25">
      <c r="A22" s="8"/>
      <c r="B22" s="56" t="s">
        <v>14</v>
      </c>
      <c r="C22" s="222" t="s">
        <v>11</v>
      </c>
      <c r="D22" s="222"/>
      <c r="E22" s="222"/>
      <c r="F22" s="57">
        <v>1000</v>
      </c>
      <c r="G22" s="58" t="s">
        <v>33</v>
      </c>
      <c r="H22" s="59" t="s">
        <v>34</v>
      </c>
      <c r="I22" s="60" t="s">
        <v>47</v>
      </c>
      <c r="J22" s="61" t="s">
        <v>20</v>
      </c>
      <c r="K22" s="62"/>
      <c r="L22" s="59" t="s">
        <v>35</v>
      </c>
      <c r="M22" s="58"/>
      <c r="N22" s="58"/>
      <c r="O22" s="58"/>
      <c r="P22" s="58"/>
      <c r="Q22" s="58"/>
      <c r="R22" s="58"/>
      <c r="S22" s="63"/>
      <c r="T22" s="6"/>
    </row>
    <row r="23" spans="1:22" s="1" customFormat="1" ht="35.25" customHeight="1" thickTop="1" thickBot="1" x14ac:dyDescent="0.25">
      <c r="A23" s="8"/>
      <c r="B23" s="64" t="s">
        <v>14</v>
      </c>
      <c r="C23" s="235" t="s">
        <v>11</v>
      </c>
      <c r="D23" s="235"/>
      <c r="E23" s="235"/>
      <c r="F23" s="65">
        <v>1500</v>
      </c>
      <c r="G23" s="42" t="s">
        <v>33</v>
      </c>
      <c r="H23" s="41" t="s">
        <v>34</v>
      </c>
      <c r="I23" s="47" t="s">
        <v>47</v>
      </c>
      <c r="J23" s="66" t="s">
        <v>20</v>
      </c>
      <c r="K23" s="67"/>
      <c r="L23" s="41" t="s">
        <v>37</v>
      </c>
      <c r="M23" s="42"/>
      <c r="N23" s="42"/>
      <c r="O23" s="42"/>
      <c r="P23" s="42"/>
      <c r="Q23" s="42"/>
      <c r="R23" s="42"/>
      <c r="S23" s="68"/>
      <c r="T23" s="6"/>
    </row>
    <row r="24" spans="1:22" s="1" customFormat="1" ht="14.1" customHeight="1" thickTop="1" thickBot="1" x14ac:dyDescent="0.2">
      <c r="A24" s="8"/>
      <c r="K24" s="13"/>
      <c r="L24" s="1" t="s">
        <v>36</v>
      </c>
      <c r="S24" s="14"/>
      <c r="T24" s="6"/>
    </row>
    <row r="25" spans="1:22" s="1" customFormat="1" ht="12" hidden="1" customHeight="1" thickTop="1" x14ac:dyDescent="0.15">
      <c r="A25" s="8"/>
      <c r="D25" s="5"/>
      <c r="E25" s="5"/>
      <c r="F25" s="5"/>
      <c r="G25" s="5"/>
      <c r="H25" s="5"/>
      <c r="I25" s="5"/>
      <c r="J25" s="5"/>
      <c r="S25" s="14"/>
      <c r="T25" s="6"/>
    </row>
    <row r="26" spans="1:22" s="1" customFormat="1" ht="25.15" customHeight="1" thickTop="1" thickBot="1" x14ac:dyDescent="0.2">
      <c r="A26" s="8"/>
      <c r="B26" s="252" t="s">
        <v>38</v>
      </c>
      <c r="C26" s="256" t="s">
        <v>49</v>
      </c>
      <c r="D26" s="257"/>
      <c r="E26" s="223" t="s">
        <v>50</v>
      </c>
      <c r="F26" s="224"/>
      <c r="G26" s="224"/>
      <c r="H26" s="224"/>
      <c r="I26" s="225"/>
      <c r="J26" s="226" t="s">
        <v>40</v>
      </c>
      <c r="K26" s="226"/>
      <c r="L26" s="226"/>
      <c r="M26" s="226"/>
      <c r="N26" s="226"/>
      <c r="O26" s="251" t="s">
        <v>45</v>
      </c>
      <c r="P26" s="251"/>
      <c r="Q26" s="251"/>
      <c r="R26" s="251"/>
      <c r="S26" s="249" t="s">
        <v>20</v>
      </c>
    </row>
    <row r="27" spans="1:22" s="1" customFormat="1" ht="25.15" customHeight="1" thickTop="1" thickBot="1" x14ac:dyDescent="0.2">
      <c r="A27" s="8"/>
      <c r="B27" s="252"/>
      <c r="C27" s="256"/>
      <c r="D27" s="257"/>
      <c r="E27" s="223"/>
      <c r="F27" s="224"/>
      <c r="G27" s="224"/>
      <c r="H27" s="224"/>
      <c r="I27" s="225"/>
      <c r="J27" s="226"/>
      <c r="K27" s="226"/>
      <c r="L27" s="226"/>
      <c r="M27" s="226"/>
      <c r="N27" s="226"/>
      <c r="O27" s="251"/>
      <c r="P27" s="251"/>
      <c r="Q27" s="251"/>
      <c r="R27" s="251"/>
      <c r="S27" s="249"/>
    </row>
    <row r="28" spans="1:22" s="1" customFormat="1" ht="25.15" customHeight="1" thickTop="1" thickBot="1" x14ac:dyDescent="0.2">
      <c r="A28" s="8"/>
      <c r="B28" s="252"/>
      <c r="C28" s="256" t="s">
        <v>12</v>
      </c>
      <c r="D28" s="257"/>
      <c r="E28" s="253" t="s">
        <v>51</v>
      </c>
      <c r="F28" s="254"/>
      <c r="G28" s="254"/>
      <c r="H28" s="254"/>
      <c r="I28" s="255"/>
      <c r="J28" s="226" t="s">
        <v>39</v>
      </c>
      <c r="K28" s="226"/>
      <c r="L28" s="226"/>
      <c r="M28" s="226"/>
      <c r="N28" s="226"/>
      <c r="O28" s="251" t="s">
        <v>45</v>
      </c>
      <c r="P28" s="251"/>
      <c r="Q28" s="251"/>
      <c r="R28" s="251"/>
      <c r="S28" s="250" t="s">
        <v>20</v>
      </c>
    </row>
    <row r="29" spans="1:22" s="5" customFormat="1" ht="25.15" customHeight="1" thickTop="1" thickBot="1" x14ac:dyDescent="0.2">
      <c r="A29" s="4"/>
      <c r="B29" s="252"/>
      <c r="C29" s="256"/>
      <c r="D29" s="257"/>
      <c r="E29" s="253"/>
      <c r="F29" s="254"/>
      <c r="G29" s="254"/>
      <c r="H29" s="254"/>
      <c r="I29" s="255"/>
      <c r="J29" s="226"/>
      <c r="K29" s="226"/>
      <c r="L29" s="226"/>
      <c r="M29" s="226"/>
      <c r="N29" s="226"/>
      <c r="O29" s="251"/>
      <c r="P29" s="251"/>
      <c r="Q29" s="251"/>
      <c r="R29" s="251"/>
      <c r="S29" s="250"/>
      <c r="T29" s="1"/>
      <c r="U29" s="1"/>
    </row>
    <row r="30" spans="1:22" ht="14.25" thickTop="1" x14ac:dyDescent="0.15"/>
    <row r="32" spans="1:22" ht="14.25" x14ac:dyDescent="0.15">
      <c r="D32" s="12"/>
    </row>
    <row r="34" spans="2:20" x14ac:dyDescent="0.15">
      <c r="O34" s="2"/>
    </row>
    <row r="35" spans="2:20" s="12" customFormat="1" ht="14.25" x14ac:dyDescent="0.15">
      <c r="B35" s="73"/>
      <c r="C35" s="73"/>
      <c r="T35" s="74"/>
    </row>
  </sheetData>
  <mergeCells count="24">
    <mergeCell ref="S26:S27"/>
    <mergeCell ref="S28:S29"/>
    <mergeCell ref="O26:R27"/>
    <mergeCell ref="O28:R29"/>
    <mergeCell ref="B26:B29"/>
    <mergeCell ref="E28:I29"/>
    <mergeCell ref="C26:D27"/>
    <mergeCell ref="C28:D29"/>
    <mergeCell ref="B2:L3"/>
    <mergeCell ref="C22:E22"/>
    <mergeCell ref="E26:I27"/>
    <mergeCell ref="J26:N27"/>
    <mergeCell ref="J28:N29"/>
    <mergeCell ref="F4:G5"/>
    <mergeCell ref="L12:L13"/>
    <mergeCell ref="L14:P14"/>
    <mergeCell ref="L15:L19"/>
    <mergeCell ref="D21:J21"/>
    <mergeCell ref="C23:E23"/>
    <mergeCell ref="O2:S3"/>
    <mergeCell ref="B4:C5"/>
    <mergeCell ref="B10:C13"/>
    <mergeCell ref="B15:C19"/>
    <mergeCell ref="B7:C9"/>
  </mergeCells>
  <phoneticPr fontId="1"/>
  <pageMargins left="0" right="0" top="0.19685039370078741" bottom="0.19685039370078741" header="0" footer="0.31496062992125984"/>
  <pageSetup paperSize="9" scale="86"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【計算式】第57回団体出品料合計表</vt:lpstr>
      <vt:lpstr>第56回団体出品料合計表</vt:lpstr>
      <vt:lpstr>【計算式】第57回団体出品料合計表!Print_Area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FJ-USER</dc:creator>
  <cp:lastModifiedBy>owner</cp:lastModifiedBy>
  <cp:lastPrinted>2025-01-23T07:17:51Z</cp:lastPrinted>
  <dcterms:created xsi:type="dcterms:W3CDTF">2017-09-05T04:13:50Z</dcterms:created>
  <dcterms:modified xsi:type="dcterms:W3CDTF">2026-02-13T07:47:58Z</dcterms:modified>
</cp:coreProperties>
</file>